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teve\Pools\Summer Movie Pool\2026 SMP\Excel\"/>
    </mc:Choice>
  </mc:AlternateContent>
  <xr:revisionPtr revIDLastSave="0" documentId="13_ncr:1_{E9866A8F-D5C0-4798-B3BA-8B159E092B01}" xr6:coauthVersionLast="47" xr6:coauthVersionMax="47" xr10:uidLastSave="{00000000-0000-0000-0000-000000000000}"/>
  <bookViews>
    <workbookView xWindow="28680" yWindow="-21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" i="1" l="1"/>
  <c r="S9" i="1"/>
  <c r="L11" i="1"/>
  <c r="AF3" i="1"/>
  <c r="S8" i="1"/>
  <c r="S7" i="1"/>
  <c r="L10" i="1"/>
  <c r="AF2" i="1"/>
  <c r="S3" i="1"/>
  <c r="S6" i="1"/>
  <c r="L9" i="1"/>
  <c r="S5" i="1"/>
  <c r="L8" i="1"/>
  <c r="L7" i="1"/>
  <c r="S4" i="1"/>
  <c r="L6" i="1"/>
  <c r="L5" i="1"/>
  <c r="L4" i="1"/>
  <c r="S2" i="1"/>
  <c r="L3" i="1"/>
  <c r="L2" i="1"/>
</calcChain>
</file>

<file path=xl/sharedStrings.xml><?xml version="1.0" encoding="utf-8"?>
<sst xmlns="http://schemas.openxmlformats.org/spreadsheetml/2006/main" count="71" uniqueCount="55">
  <si>
    <t>Opening</t>
  </si>
  <si>
    <t>2nd Weekend</t>
  </si>
  <si>
    <t>3rd Weekend</t>
  </si>
  <si>
    <t>4th Weekend</t>
  </si>
  <si>
    <t>5th Weekend</t>
  </si>
  <si>
    <t>6th Weekend</t>
  </si>
  <si>
    <t>7th Weekend</t>
  </si>
  <si>
    <t>8th Weekend</t>
  </si>
  <si>
    <t>9th Weekend</t>
  </si>
  <si>
    <t>10th Weekend</t>
  </si>
  <si>
    <t>11th Weekend</t>
  </si>
  <si>
    <t>12th Weekend</t>
  </si>
  <si>
    <t>13th Weekend</t>
  </si>
  <si>
    <t>14th Weekend</t>
  </si>
  <si>
    <t>15th Weekend</t>
  </si>
  <si>
    <t>16th Weekend</t>
  </si>
  <si>
    <t>CS</t>
  </si>
  <si>
    <t>Multiplier</t>
  </si>
  <si>
    <t>&lt;=59%</t>
  </si>
  <si>
    <t>&lt;=C+</t>
  </si>
  <si>
    <t>&lt;=1.74</t>
  </si>
  <si>
    <t>&lt;=2.49</t>
  </si>
  <si>
    <t>60%-79%</t>
  </si>
  <si>
    <t>B- - B+</t>
  </si>
  <si>
    <t>1.75-1.84</t>
  </si>
  <si>
    <t>2.50-2.74</t>
  </si>
  <si>
    <t>2.50-2.99</t>
  </si>
  <si>
    <t>&gt;=80%</t>
  </si>
  <si>
    <t>&gt;=A-</t>
  </si>
  <si>
    <t>&gt;=1.85</t>
  </si>
  <si>
    <t>&gt;=2.75</t>
  </si>
  <si>
    <t>&gt;=3.00</t>
  </si>
  <si>
    <t>Date</t>
  </si>
  <si>
    <t>17th Weekend</t>
  </si>
  <si>
    <t>RT Aud</t>
  </si>
  <si>
    <t>RT Crit</t>
  </si>
  <si>
    <t>A-</t>
  </si>
  <si>
    <t>RT Top</t>
  </si>
  <si>
    <t>.</t>
  </si>
  <si>
    <t>The Devil Wears Prada 2</t>
  </si>
  <si>
    <t>Mortal Kombat II</t>
  </si>
  <si>
    <t>B</t>
  </si>
  <si>
    <t>Star Wars: The Mandalorian and Grogu</t>
  </si>
  <si>
    <t>Backrooms</t>
  </si>
  <si>
    <t>B-</t>
  </si>
  <si>
    <t>Obsession</t>
  </si>
  <si>
    <t>Scary Movie</t>
  </si>
  <si>
    <t>Masters of the Universe</t>
  </si>
  <si>
    <t>C+</t>
  </si>
  <si>
    <t>Disclosure Day</t>
  </si>
  <si>
    <t>Toy Story 5</t>
  </si>
  <si>
    <t>A</t>
  </si>
  <si>
    <t>Supergirl</t>
  </si>
  <si>
    <t>Minions &amp; Monsters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</si>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</sst>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m/d;@"/>
  </numFmts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indexed="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rgb="FFFF0000"/>
      <name val="Arial"/>
      <family val="2"/>
    </font>
    <font>
      <i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9" fontId="4" fillId="2" borderId="12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9" fontId="3" fillId="3" borderId="3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4" fillId="2" borderId="14" xfId="0" applyNumberFormat="1" applyFont="1" applyFill="1" applyBorder="1" applyAlignment="1">
      <alignment horizontal="center"/>
    </xf>
    <xf numFmtId="9" fontId="4" fillId="2" borderId="13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166" fontId="7" fillId="2" borderId="12" xfId="0" applyNumberFormat="1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9" fontId="3" fillId="3" borderId="0" xfId="0" applyNumberFormat="1" applyFont="1" applyFill="1" applyAlignment="1">
      <alignment horizontal="center"/>
    </xf>
    <xf numFmtId="9" fontId="3" fillId="3" borderId="5" xfId="0" applyNumberFormat="1" applyFont="1" applyFill="1" applyBorder="1" applyAlignment="1">
      <alignment horizontal="center"/>
    </xf>
    <xf numFmtId="9" fontId="3" fillId="3" borderId="6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9" fontId="5" fillId="3" borderId="0" xfId="0" applyNumberFormat="1" applyFont="1" applyFill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2" fontId="9" fillId="3" borderId="15" xfId="0" applyNumberFormat="1" applyFont="1" applyFill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2" fontId="12" fillId="3" borderId="15" xfId="0" applyNumberFormat="1" applyFont="1" applyFill="1" applyBorder="1" applyAlignment="1">
      <alignment horizontal="center"/>
    </xf>
    <xf numFmtId="9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2" fontId="6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1"/>
  <sheetViews>
    <sheetView tabSelected="1" zoomScale="85" zoomScaleNormal="85" workbookViewId="0">
      <pane ySplit="1" topLeftCell="A2" activePane="bottomLeft" state="frozen"/>
      <selection pane="bottomLeft" activeCell="E29" sqref="E29"/>
    </sheetView>
  </sheetViews>
  <sheetFormatPr defaultRowHeight="12.75" x14ac:dyDescent="0.2"/>
  <cols>
    <col min="1" max="1" width="46.140625" style="30" bestFit="1" customWidth="1"/>
    <col min="2" max="2" width="7.140625" style="26" customWidth="1"/>
    <col min="3" max="3" width="9.28515625" style="14" bestFit="1" customWidth="1"/>
    <col min="4" max="4" width="9.28515625" style="14" customWidth="1"/>
    <col min="5" max="5" width="9.28515625" style="14" bestFit="1" customWidth="1"/>
    <col min="6" max="6" width="7" style="1" bestFit="1" customWidth="1"/>
    <col min="7" max="9" width="6.28515625" style="1" customWidth="1"/>
    <col min="10" max="10" width="7.28515625" style="24" customWidth="1"/>
    <col min="11" max="11" width="6.28515625" style="1" customWidth="1"/>
    <col min="12" max="12" width="8.7109375" style="16" bestFit="1" customWidth="1"/>
    <col min="13" max="13" width="6.28515625" style="1" customWidth="1"/>
    <col min="14" max="14" width="7.28515625" style="24" customWidth="1"/>
    <col min="15" max="16" width="6.28515625" style="1" customWidth="1"/>
    <col min="17" max="17" width="7.28515625" style="24" customWidth="1"/>
    <col min="18" max="18" width="6.28515625" style="1" customWidth="1"/>
    <col min="19" max="19" width="8.7109375" style="16" bestFit="1" customWidth="1"/>
    <col min="20" max="20" width="6.28515625" style="1" customWidth="1"/>
    <col min="21" max="21" width="7.28515625" style="24" customWidth="1"/>
    <col min="22" max="23" width="6.28515625" style="1" customWidth="1"/>
    <col min="24" max="24" width="7.28515625" style="24" customWidth="1"/>
    <col min="25" max="26" width="6.28515625" style="1" customWidth="1"/>
    <col min="27" max="27" width="7.28515625" style="24" customWidth="1"/>
    <col min="28" max="29" width="6.28515625" style="1" customWidth="1"/>
    <col min="30" max="30" width="7.28515625" style="24" customWidth="1"/>
    <col min="31" max="31" width="6.28515625" style="1" customWidth="1"/>
    <col min="32" max="32" width="8.7109375" style="16" bestFit="1" customWidth="1"/>
    <col min="33" max="33" width="6.28515625" style="1" customWidth="1"/>
    <col min="34" max="34" width="7.28515625" style="24" customWidth="1"/>
    <col min="35" max="35" width="6.28515625" style="1" customWidth="1"/>
    <col min="36" max="36" width="6.28515625" style="38" customWidth="1"/>
    <col min="37" max="37" width="7.28515625" style="25" customWidth="1"/>
    <col min="38" max="39" width="6.28515625" style="38" customWidth="1"/>
    <col min="40" max="40" width="7.28515625" style="25" customWidth="1"/>
    <col min="41" max="42" width="6.28515625" style="38" customWidth="1"/>
    <col min="43" max="43" width="7.28515625" style="25" customWidth="1"/>
    <col min="44" max="45" width="6.28515625" style="38" customWidth="1"/>
    <col min="46" max="46" width="7.28515625" style="25" customWidth="1"/>
    <col min="47" max="48" width="6.28515625" style="38" customWidth="1"/>
    <col min="49" max="49" width="9.28515625" style="25" customWidth="1"/>
    <col min="50" max="51" width="6.28515625" style="38" customWidth="1"/>
    <col min="52" max="52" width="8.42578125" style="25" bestFit="1" customWidth="1"/>
    <col min="53" max="54" width="6.28515625" style="38" customWidth="1"/>
    <col min="55" max="55" width="7.28515625" style="25" customWidth="1"/>
    <col min="56" max="57" width="6.28515625" style="38" customWidth="1"/>
    <col min="58" max="58" width="7.28515625" style="25" customWidth="1"/>
    <col min="59" max="60" width="6.28515625" style="38" customWidth="1"/>
    <col min="61" max="61" width="7.28515625" style="25" customWidth="1"/>
    <col min="62" max="62" width="6.28515625" style="38" customWidth="1"/>
    <col min="63" max="16384" width="9.140625" style="38"/>
  </cols>
  <sheetData>
    <row r="1" spans="1:62" x14ac:dyDescent="0.2">
      <c r="B1" s="35" t="s">
        <v>32</v>
      </c>
      <c r="C1" s="13" t="s">
        <v>35</v>
      </c>
      <c r="D1" s="33" t="s">
        <v>37</v>
      </c>
      <c r="E1" s="33" t="s">
        <v>34</v>
      </c>
      <c r="F1" s="32" t="s">
        <v>16</v>
      </c>
      <c r="G1" s="63" t="s">
        <v>0</v>
      </c>
      <c r="H1" s="64"/>
      <c r="I1" s="65" t="s">
        <v>1</v>
      </c>
      <c r="J1" s="65"/>
      <c r="K1" s="66"/>
      <c r="L1" s="15" t="s">
        <v>17</v>
      </c>
      <c r="M1" s="67" t="s">
        <v>2</v>
      </c>
      <c r="N1" s="65"/>
      <c r="O1" s="66"/>
      <c r="P1" s="67" t="s">
        <v>3</v>
      </c>
      <c r="Q1" s="65"/>
      <c r="R1" s="66"/>
      <c r="S1" s="15" t="s">
        <v>17</v>
      </c>
      <c r="T1" s="67" t="s">
        <v>4</v>
      </c>
      <c r="U1" s="65"/>
      <c r="V1" s="66"/>
      <c r="W1" s="67" t="s">
        <v>5</v>
      </c>
      <c r="X1" s="65"/>
      <c r="Y1" s="66"/>
      <c r="Z1" s="67" t="s">
        <v>6</v>
      </c>
      <c r="AA1" s="65"/>
      <c r="AB1" s="66"/>
      <c r="AC1" s="67" t="s">
        <v>7</v>
      </c>
      <c r="AD1" s="65"/>
      <c r="AE1" s="66"/>
      <c r="AF1" s="15" t="s">
        <v>17</v>
      </c>
      <c r="AG1" s="67" t="s">
        <v>8</v>
      </c>
      <c r="AH1" s="65"/>
      <c r="AI1" s="66"/>
      <c r="AJ1" s="67" t="s">
        <v>9</v>
      </c>
      <c r="AK1" s="65"/>
      <c r="AL1" s="66"/>
      <c r="AM1" s="67" t="s">
        <v>10</v>
      </c>
      <c r="AN1" s="65"/>
      <c r="AO1" s="66"/>
      <c r="AP1" s="67" t="s">
        <v>11</v>
      </c>
      <c r="AQ1" s="65"/>
      <c r="AR1" s="65"/>
      <c r="AS1" s="68" t="s">
        <v>12</v>
      </c>
      <c r="AT1" s="63"/>
      <c r="AU1" s="64"/>
      <c r="AV1" s="68" t="s">
        <v>13</v>
      </c>
      <c r="AW1" s="63"/>
      <c r="AX1" s="64"/>
      <c r="AY1" s="68" t="s">
        <v>14</v>
      </c>
      <c r="AZ1" s="63"/>
      <c r="BA1" s="64"/>
      <c r="BB1" s="68" t="s">
        <v>15</v>
      </c>
      <c r="BC1" s="63"/>
      <c r="BD1" s="64"/>
      <c r="BE1" s="68" t="s">
        <v>15</v>
      </c>
      <c r="BF1" s="63"/>
      <c r="BG1" s="64"/>
      <c r="BH1" s="68" t="s">
        <v>33</v>
      </c>
      <c r="BI1" s="63"/>
      <c r="BJ1" s="64"/>
    </row>
    <row r="2" spans="1:62" x14ac:dyDescent="0.2">
      <c r="A2" s="39" t="s">
        <v>39</v>
      </c>
      <c r="B2" s="36">
        <v>46143</v>
      </c>
      <c r="C2" s="18">
        <v>0.77</v>
      </c>
      <c r="D2" s="40">
        <v>0.73</v>
      </c>
      <c r="E2" s="34">
        <v>0.88</v>
      </c>
      <c r="F2" s="29" t="s">
        <v>36</v>
      </c>
      <c r="G2" s="8">
        <v>76.7</v>
      </c>
      <c r="H2" s="3">
        <v>76.7</v>
      </c>
      <c r="I2" s="5">
        <v>41.6</v>
      </c>
      <c r="J2" s="27">
        <v>-0.45800000000000002</v>
      </c>
      <c r="K2" s="2">
        <v>143.4</v>
      </c>
      <c r="L2" s="47">
        <f t="shared" ref="L2:L11" si="0">SUM(K2/G2)</f>
        <v>1.8696219035202086</v>
      </c>
      <c r="M2" s="6">
        <v>17.8</v>
      </c>
      <c r="N2" s="27">
        <v>-0.57099999999999995</v>
      </c>
      <c r="O2" s="2">
        <v>175.7</v>
      </c>
      <c r="P2" s="51">
        <v>16.3</v>
      </c>
      <c r="Q2" s="52">
        <v>-0.28799999999999998</v>
      </c>
      <c r="R2" s="53">
        <v>199.8</v>
      </c>
      <c r="S2" s="54">
        <f t="shared" ref="S2:S9" si="1">SUM(R2/G2)</f>
        <v>2.6049543676662323</v>
      </c>
      <c r="T2" s="6">
        <v>5.9</v>
      </c>
      <c r="U2" s="27">
        <v>-0.53800000000000003</v>
      </c>
      <c r="V2" s="2">
        <v>209.3</v>
      </c>
      <c r="W2" s="6">
        <v>2.8</v>
      </c>
      <c r="X2" s="27">
        <v>-0.52600000000000002</v>
      </c>
      <c r="Y2" s="2">
        <v>214.9</v>
      </c>
      <c r="Z2" s="6">
        <v>1.3</v>
      </c>
      <c r="AA2" s="27">
        <v>-0.52</v>
      </c>
      <c r="AB2" s="2">
        <v>217.9</v>
      </c>
      <c r="AC2" s="6">
        <v>0.6</v>
      </c>
      <c r="AD2" s="27">
        <v>-0.53300000000000003</v>
      </c>
      <c r="AE2" s="2">
        <v>219</v>
      </c>
      <c r="AF2" s="19">
        <f>SUM(AE2/G2)</f>
        <v>2.8552803129074316</v>
      </c>
      <c r="AG2" s="6">
        <v>0.3</v>
      </c>
      <c r="AH2" s="27">
        <v>-0.498</v>
      </c>
      <c r="AI2" s="2">
        <v>219.9</v>
      </c>
      <c r="AJ2" s="6">
        <v>0.2</v>
      </c>
      <c r="AK2" s="27">
        <v>-0.51800000000000002</v>
      </c>
      <c r="AL2" s="2">
        <v>220.3</v>
      </c>
      <c r="AM2" s="6"/>
      <c r="AN2" s="27"/>
      <c r="AO2" s="2"/>
      <c r="AP2" s="6"/>
      <c r="AQ2" s="27"/>
      <c r="AR2" s="7"/>
      <c r="AS2" s="4"/>
      <c r="AT2" s="44"/>
      <c r="AU2" s="3"/>
      <c r="AV2" s="4"/>
      <c r="AW2" s="44"/>
      <c r="AX2" s="3"/>
      <c r="AY2" s="4"/>
      <c r="AZ2" s="44"/>
      <c r="BA2" s="3"/>
      <c r="BB2" s="4"/>
      <c r="BC2" s="44"/>
      <c r="BD2" s="3"/>
      <c r="BE2" s="4"/>
      <c r="BF2" s="44"/>
      <c r="BG2" s="3"/>
      <c r="BH2" s="4"/>
      <c r="BI2" s="44"/>
      <c r="BJ2" s="3"/>
    </row>
    <row r="3" spans="1:62" x14ac:dyDescent="0.2">
      <c r="A3" s="31" t="s">
        <v>40</v>
      </c>
      <c r="B3" s="36">
        <v>46150</v>
      </c>
      <c r="C3" s="18">
        <v>0.65</v>
      </c>
      <c r="D3" s="46">
        <v>0.44</v>
      </c>
      <c r="E3" s="34">
        <v>0.89</v>
      </c>
      <c r="F3" s="17" t="s">
        <v>41</v>
      </c>
      <c r="G3" s="8">
        <v>38.5</v>
      </c>
      <c r="H3" s="3">
        <v>38.5</v>
      </c>
      <c r="I3" s="8">
        <v>13.4</v>
      </c>
      <c r="J3" s="44">
        <v>-0.65200000000000002</v>
      </c>
      <c r="K3" s="3">
        <v>62.2</v>
      </c>
      <c r="L3" s="48">
        <f t="shared" si="0"/>
        <v>1.6155844155844157</v>
      </c>
      <c r="M3" s="55">
        <v>7.6</v>
      </c>
      <c r="N3" s="56">
        <v>-0.54700000000000004</v>
      </c>
      <c r="O3" s="50">
        <v>74.2</v>
      </c>
      <c r="P3" s="4">
        <v>2</v>
      </c>
      <c r="Q3" s="44">
        <v>-0.67</v>
      </c>
      <c r="R3" s="3">
        <v>77.8</v>
      </c>
      <c r="S3" s="48">
        <f t="shared" si="1"/>
        <v>2.0207792207792208</v>
      </c>
      <c r="T3" s="4">
        <v>0.5</v>
      </c>
      <c r="U3" s="44">
        <v>-0.75800000000000001</v>
      </c>
      <c r="V3" s="3">
        <v>79.099999999999994</v>
      </c>
      <c r="W3" s="4">
        <v>0.2</v>
      </c>
      <c r="X3" s="44">
        <v>-0.63700000000000001</v>
      </c>
      <c r="Y3" s="3">
        <v>79.5</v>
      </c>
      <c r="Z3" s="4">
        <v>0.1</v>
      </c>
      <c r="AA3" s="44">
        <v>-0.66500000000000004</v>
      </c>
      <c r="AB3" s="3">
        <v>79.7</v>
      </c>
      <c r="AC3" s="4">
        <v>0</v>
      </c>
      <c r="AD3" s="44">
        <v>-0.61099999999999999</v>
      </c>
      <c r="AE3" s="3">
        <v>79.7</v>
      </c>
      <c r="AF3" s="62">
        <f>SUM(AE3/G3)</f>
        <v>2.07012987012987</v>
      </c>
      <c r="AG3" s="4">
        <v>0</v>
      </c>
      <c r="AH3" s="44">
        <v>-0.11899999999999999</v>
      </c>
      <c r="AI3" s="3">
        <v>79.7</v>
      </c>
      <c r="AJ3" s="4"/>
      <c r="AK3" s="44"/>
      <c r="AL3" s="3"/>
      <c r="AM3" s="4"/>
      <c r="AN3" s="44"/>
      <c r="AO3" s="3"/>
      <c r="AP3" s="4"/>
      <c r="AQ3" s="44"/>
      <c r="AR3" s="1"/>
      <c r="AS3" s="4"/>
      <c r="AT3" s="44"/>
      <c r="AU3" s="3"/>
      <c r="AV3" s="4"/>
      <c r="AW3" s="44"/>
      <c r="AX3" s="3"/>
      <c r="AY3" s="4"/>
      <c r="AZ3" s="44"/>
      <c r="BA3" s="3"/>
      <c r="BB3" s="4"/>
      <c r="BC3" s="44"/>
      <c r="BD3" s="3"/>
      <c r="BE3" s="4"/>
      <c r="BF3" s="44"/>
      <c r="BG3" s="3"/>
      <c r="BH3" s="4"/>
      <c r="BI3" s="44"/>
      <c r="BJ3" s="3"/>
    </row>
    <row r="4" spans="1:62" x14ac:dyDescent="0.2">
      <c r="A4" s="31" t="s">
        <v>45</v>
      </c>
      <c r="B4" s="36">
        <v>46156</v>
      </c>
      <c r="C4" s="28">
        <v>0.94</v>
      </c>
      <c r="D4" s="34">
        <v>0.91</v>
      </c>
      <c r="E4" s="34">
        <v>0.94</v>
      </c>
      <c r="F4" s="29" t="s">
        <v>36</v>
      </c>
      <c r="G4" s="8">
        <v>17.2</v>
      </c>
      <c r="H4" s="3">
        <v>17.2</v>
      </c>
      <c r="I4" s="49">
        <v>23.9</v>
      </c>
      <c r="J4" s="58">
        <v>0.39300000000000002</v>
      </c>
      <c r="K4" s="50">
        <v>62.4</v>
      </c>
      <c r="L4" s="59">
        <f t="shared" si="0"/>
        <v>3.6279069767441863</v>
      </c>
      <c r="M4" s="4">
        <v>27.4</v>
      </c>
      <c r="N4" s="57">
        <v>0.14299999999999999</v>
      </c>
      <c r="O4" s="3">
        <v>105.8</v>
      </c>
      <c r="P4" s="4">
        <v>25.4</v>
      </c>
      <c r="Q4" s="44">
        <v>-7.2999999999999995E-2</v>
      </c>
      <c r="R4" s="3">
        <v>151.9</v>
      </c>
      <c r="S4" s="47">
        <f t="shared" si="1"/>
        <v>8.8313953488372103</v>
      </c>
      <c r="T4" s="4">
        <v>19</v>
      </c>
      <c r="U4" s="44">
        <v>-0.251</v>
      </c>
      <c r="V4" s="3">
        <v>188.4</v>
      </c>
      <c r="W4" s="4">
        <v>13.4</v>
      </c>
      <c r="X4" s="44">
        <v>-0.29499999999999998</v>
      </c>
      <c r="Y4" s="3">
        <v>215</v>
      </c>
      <c r="Z4" s="4">
        <v>9.6999999999999993</v>
      </c>
      <c r="AA4" s="44">
        <v>-0.27600000000000002</v>
      </c>
      <c r="AB4" s="3">
        <v>233.8</v>
      </c>
      <c r="AC4" s="4">
        <v>5.2</v>
      </c>
      <c r="AD4" s="44">
        <v>-0.46400000000000002</v>
      </c>
      <c r="AE4" s="3">
        <v>245.2</v>
      </c>
      <c r="AF4" s="69">
        <f>SUM(AE4/G4)</f>
        <v>14.255813953488373</v>
      </c>
      <c r="AG4" s="4"/>
      <c r="AH4" s="44"/>
      <c r="AI4" s="3"/>
      <c r="AJ4" s="4"/>
      <c r="AK4" s="44"/>
      <c r="AL4" s="3"/>
      <c r="AM4" s="4"/>
      <c r="AN4" s="44"/>
      <c r="AO4" s="3"/>
      <c r="AP4" s="4"/>
      <c r="AQ4" s="44"/>
      <c r="AR4" s="1"/>
      <c r="AS4" s="4"/>
      <c r="AT4" s="44"/>
      <c r="AU4" s="3"/>
      <c r="AV4" s="4"/>
      <c r="AW4" s="44"/>
      <c r="AX4" s="3"/>
      <c r="AY4" s="4"/>
      <c r="AZ4" s="44"/>
      <c r="BA4" s="3"/>
      <c r="BB4" s="4"/>
      <c r="BC4" s="44"/>
      <c r="BD4" s="3"/>
      <c r="BE4" s="4"/>
      <c r="BF4" s="44"/>
      <c r="BG4" s="3"/>
      <c r="BH4" s="4"/>
      <c r="BI4" s="44"/>
      <c r="BJ4" s="3"/>
    </row>
    <row r="5" spans="1:62" x14ac:dyDescent="0.2">
      <c r="A5" s="31" t="s">
        <v>42</v>
      </c>
      <c r="B5" s="36">
        <v>46164</v>
      </c>
      <c r="C5" s="18">
        <v>0.64</v>
      </c>
      <c r="D5" s="40">
        <v>0.63</v>
      </c>
      <c r="E5" s="34">
        <v>0.89</v>
      </c>
      <c r="F5" s="29" t="s">
        <v>36</v>
      </c>
      <c r="G5" s="49">
        <v>81.7</v>
      </c>
      <c r="H5" s="50">
        <v>98.1</v>
      </c>
      <c r="I5" s="8">
        <v>24.5</v>
      </c>
      <c r="J5" s="44">
        <v>-0.70099999999999996</v>
      </c>
      <c r="K5" s="3">
        <v>136.80000000000001</v>
      </c>
      <c r="L5" s="48">
        <f t="shared" si="0"/>
        <v>1.6744186046511629</v>
      </c>
      <c r="M5" s="4">
        <v>9.9</v>
      </c>
      <c r="N5" s="44">
        <v>-0.59299999999999997</v>
      </c>
      <c r="O5" s="3">
        <v>155.80000000000001</v>
      </c>
      <c r="P5" s="4">
        <v>4.8</v>
      </c>
      <c r="Q5" s="44">
        <v>-0.51800000000000002</v>
      </c>
      <c r="R5" s="3">
        <v>165.2</v>
      </c>
      <c r="S5" s="48">
        <f t="shared" si="1"/>
        <v>2.0220318237454098</v>
      </c>
      <c r="T5" s="4">
        <v>4.2</v>
      </c>
      <c r="U5" s="44">
        <v>-0.13100000000000001</v>
      </c>
      <c r="V5" s="3">
        <v>172</v>
      </c>
      <c r="W5" s="4">
        <v>1.7</v>
      </c>
      <c r="X5" s="44">
        <v>-0.57999999999999996</v>
      </c>
      <c r="Y5" s="3">
        <v>175.4</v>
      </c>
      <c r="Z5" s="4">
        <v>0.6</v>
      </c>
      <c r="AA5" s="44">
        <v>-0.67800000000000005</v>
      </c>
      <c r="AB5" s="3">
        <v>176.8</v>
      </c>
      <c r="AC5" s="4"/>
      <c r="AD5" s="44"/>
      <c r="AE5" s="3"/>
      <c r="AF5" s="19"/>
      <c r="AG5" s="4"/>
      <c r="AH5" s="44"/>
      <c r="AI5" s="3"/>
      <c r="AJ5" s="4"/>
      <c r="AK5" s="44"/>
      <c r="AL5" s="3"/>
      <c r="AM5" s="4"/>
      <c r="AN5" s="44"/>
      <c r="AO5" s="3"/>
      <c r="AP5" s="4"/>
      <c r="AQ5" s="44"/>
      <c r="AR5" s="1"/>
      <c r="AS5" s="4"/>
      <c r="AT5" s="44"/>
      <c r="AU5" s="3"/>
      <c r="AV5" s="4"/>
      <c r="AW5" s="44"/>
      <c r="AX5" s="3"/>
      <c r="AY5" s="4"/>
      <c r="AZ5" s="44"/>
      <c r="BA5" s="3"/>
      <c r="BB5" s="4"/>
      <c r="BC5" s="44"/>
      <c r="BD5" s="3"/>
      <c r="BE5" s="4"/>
      <c r="BF5" s="44"/>
      <c r="BG5" s="3"/>
      <c r="BH5" s="4"/>
      <c r="BI5" s="44"/>
      <c r="BJ5" s="3"/>
    </row>
    <row r="6" spans="1:62" x14ac:dyDescent="0.2">
      <c r="A6" s="31" t="s">
        <v>43</v>
      </c>
      <c r="B6" s="36">
        <v>46171</v>
      </c>
      <c r="C6" s="28">
        <v>0.89</v>
      </c>
      <c r="D6" s="34">
        <v>0.83</v>
      </c>
      <c r="E6" s="40">
        <v>0.74</v>
      </c>
      <c r="F6" s="17" t="s">
        <v>44</v>
      </c>
      <c r="G6" s="8">
        <v>81.400000000000006</v>
      </c>
      <c r="H6" s="3">
        <v>81.400000000000006</v>
      </c>
      <c r="I6" s="8">
        <v>26.3</v>
      </c>
      <c r="J6" s="44">
        <v>-0.67700000000000005</v>
      </c>
      <c r="K6" s="3">
        <v>135.4</v>
      </c>
      <c r="L6" s="48">
        <f t="shared" si="0"/>
        <v>1.6633906633906634</v>
      </c>
      <c r="M6" s="4">
        <v>11.5</v>
      </c>
      <c r="N6" s="44">
        <v>-0.56100000000000005</v>
      </c>
      <c r="O6" s="3">
        <v>160.30000000000001</v>
      </c>
      <c r="P6" s="4">
        <v>7.2</v>
      </c>
      <c r="Q6" s="44">
        <v>-0.377</v>
      </c>
      <c r="R6" s="3">
        <v>175.1</v>
      </c>
      <c r="S6" s="48">
        <f t="shared" si="1"/>
        <v>2.151105651105651</v>
      </c>
      <c r="T6" s="4">
        <v>4.3</v>
      </c>
      <c r="U6" s="44">
        <v>-0.38800000000000001</v>
      </c>
      <c r="V6" s="3">
        <v>184.2</v>
      </c>
      <c r="W6" s="4">
        <v>3.3</v>
      </c>
      <c r="X6" s="44">
        <v>-0.245</v>
      </c>
      <c r="Y6" s="3">
        <v>190.5</v>
      </c>
      <c r="Z6" s="4"/>
      <c r="AA6" s="44"/>
      <c r="AB6" s="3"/>
      <c r="AC6" s="4"/>
      <c r="AD6" s="44"/>
      <c r="AE6" s="3"/>
      <c r="AF6" s="19"/>
      <c r="AG6" s="4"/>
      <c r="AH6" s="44"/>
      <c r="AI6" s="3"/>
      <c r="AJ6" s="4"/>
      <c r="AK6" s="44"/>
      <c r="AL6" s="3"/>
      <c r="AM6" s="4"/>
      <c r="AN6" s="44"/>
      <c r="AO6" s="3"/>
      <c r="AP6" s="4"/>
      <c r="AQ6" s="44"/>
      <c r="AR6" s="1"/>
      <c r="AS6" s="4"/>
      <c r="AT6" s="44"/>
      <c r="AU6" s="3"/>
      <c r="AV6" s="4"/>
      <c r="AW6" s="44"/>
      <c r="AX6" s="3"/>
      <c r="AY6" s="4"/>
      <c r="AZ6" s="44"/>
      <c r="BA6" s="3"/>
      <c r="BB6" s="4"/>
      <c r="BC6" s="44"/>
      <c r="BD6" s="3"/>
      <c r="BE6" s="4"/>
      <c r="BF6" s="44"/>
      <c r="BG6" s="3"/>
      <c r="BH6" s="4"/>
      <c r="BI6" s="44"/>
      <c r="BJ6" s="3"/>
    </row>
    <row r="7" spans="1:62" x14ac:dyDescent="0.2">
      <c r="A7" s="31" t="s">
        <v>46</v>
      </c>
      <c r="B7" s="36">
        <v>46178</v>
      </c>
      <c r="C7" s="60">
        <v>0.26</v>
      </c>
      <c r="D7" s="46">
        <v>0.1</v>
      </c>
      <c r="E7" s="40">
        <v>0.71</v>
      </c>
      <c r="F7" s="61" t="s">
        <v>48</v>
      </c>
      <c r="G7" s="8">
        <v>54.3</v>
      </c>
      <c r="H7" s="3">
        <v>54.3</v>
      </c>
      <c r="I7" s="8">
        <v>14.2</v>
      </c>
      <c r="J7" s="44">
        <v>-0.73899999999999999</v>
      </c>
      <c r="K7" s="3">
        <v>84.3</v>
      </c>
      <c r="L7" s="48">
        <f t="shared" si="0"/>
        <v>1.5524861878453038</v>
      </c>
      <c r="M7" s="4">
        <v>6.4</v>
      </c>
      <c r="N7" s="44">
        <v>-0.55000000000000004</v>
      </c>
      <c r="O7" s="3">
        <v>97.2</v>
      </c>
      <c r="P7" s="4">
        <v>3.1</v>
      </c>
      <c r="Q7" s="44">
        <v>-0.52</v>
      </c>
      <c r="R7" s="3">
        <v>103.6</v>
      </c>
      <c r="S7" s="62">
        <f t="shared" si="1"/>
        <v>1.9079189686924494</v>
      </c>
      <c r="T7" s="4">
        <v>1.1000000000000001</v>
      </c>
      <c r="U7" s="44">
        <v>-0.626</v>
      </c>
      <c r="V7" s="3">
        <v>106.3</v>
      </c>
      <c r="W7" s="4"/>
      <c r="X7" s="44"/>
      <c r="Y7" s="3"/>
      <c r="Z7" s="4"/>
      <c r="AA7" s="44"/>
      <c r="AB7" s="3"/>
      <c r="AC7" s="4"/>
      <c r="AD7" s="44"/>
      <c r="AE7" s="3"/>
      <c r="AF7" s="19"/>
      <c r="AG7" s="4"/>
      <c r="AH7" s="44"/>
      <c r="AI7" s="3"/>
      <c r="AJ7" s="4"/>
      <c r="AK7" s="44"/>
      <c r="AL7" s="3"/>
      <c r="AM7" s="4"/>
      <c r="AN7" s="44"/>
      <c r="AO7" s="3"/>
      <c r="AP7" s="4"/>
      <c r="AQ7" s="44"/>
      <c r="AR7" s="1"/>
      <c r="AS7" s="4"/>
      <c r="AT7" s="44"/>
      <c r="AU7" s="3"/>
      <c r="AV7" s="4"/>
      <c r="AW7" s="44"/>
      <c r="AX7" s="3"/>
      <c r="AY7" s="4"/>
      <c r="AZ7" s="44"/>
      <c r="BA7" s="3"/>
      <c r="BB7" s="4"/>
      <c r="BC7" s="44"/>
      <c r="BD7" s="3"/>
      <c r="BE7" s="4"/>
      <c r="BF7" s="44"/>
      <c r="BG7" s="3"/>
      <c r="BH7" s="4"/>
      <c r="BI7" s="44"/>
      <c r="BJ7" s="3"/>
    </row>
    <row r="8" spans="1:62" x14ac:dyDescent="0.2">
      <c r="A8" s="31" t="s">
        <v>47</v>
      </c>
      <c r="B8" s="36">
        <v>46178</v>
      </c>
      <c r="C8" s="18">
        <v>0.66</v>
      </c>
      <c r="D8" s="46">
        <v>0.53</v>
      </c>
      <c r="E8" s="34">
        <v>0.88</v>
      </c>
      <c r="F8" s="17" t="s">
        <v>41</v>
      </c>
      <c r="G8" s="8">
        <v>29.4</v>
      </c>
      <c r="H8" s="3">
        <v>29.4</v>
      </c>
      <c r="I8" s="8">
        <v>8.9</v>
      </c>
      <c r="J8" s="44">
        <v>-0.69699999999999995</v>
      </c>
      <c r="K8" s="3">
        <v>46.9</v>
      </c>
      <c r="L8" s="48">
        <f t="shared" si="0"/>
        <v>1.5952380952380953</v>
      </c>
      <c r="M8" s="4">
        <v>6.2</v>
      </c>
      <c r="N8" s="44">
        <v>-0.308</v>
      </c>
      <c r="O8" s="3">
        <v>57.5</v>
      </c>
      <c r="P8" s="4">
        <v>2.6</v>
      </c>
      <c r="Q8" s="44">
        <v>-0.625</v>
      </c>
      <c r="R8" s="3">
        <v>62</v>
      </c>
      <c r="S8" s="62">
        <f t="shared" si="1"/>
        <v>2.1088435374149661</v>
      </c>
      <c r="T8" s="4">
        <v>0.7</v>
      </c>
      <c r="U8" s="44">
        <v>-0.68700000000000006</v>
      </c>
      <c r="V8" s="3">
        <v>63.9</v>
      </c>
      <c r="W8" s="4"/>
      <c r="X8" s="44"/>
      <c r="Y8" s="3"/>
      <c r="Z8" s="4"/>
      <c r="AA8" s="44"/>
      <c r="AB8" s="3"/>
      <c r="AC8" s="4"/>
      <c r="AD8" s="44"/>
      <c r="AE8" s="3"/>
      <c r="AF8" s="19"/>
      <c r="AG8" s="4"/>
      <c r="AH8" s="44"/>
      <c r="AI8" s="3"/>
      <c r="AJ8" s="4"/>
      <c r="AK8" s="44"/>
      <c r="AL8" s="3"/>
      <c r="AM8" s="4"/>
      <c r="AN8" s="44"/>
      <c r="AO8" s="3"/>
      <c r="AP8" s="4"/>
      <c r="AQ8" s="44"/>
      <c r="AR8" s="1"/>
      <c r="AS8" s="4"/>
      <c r="AT8" s="44"/>
      <c r="AU8" s="3"/>
      <c r="AV8" s="4"/>
      <c r="AW8" s="44"/>
      <c r="AX8" s="3"/>
      <c r="AY8" s="4"/>
      <c r="AZ8" s="44"/>
      <c r="BA8" s="3"/>
      <c r="BB8" s="4"/>
      <c r="BC8" s="44"/>
      <c r="BD8" s="3"/>
      <c r="BE8" s="4"/>
      <c r="BF8" s="44"/>
      <c r="BG8" s="3"/>
      <c r="BH8" s="4"/>
      <c r="BI8" s="44"/>
      <c r="BJ8" s="3"/>
    </row>
    <row r="9" spans="1:62" x14ac:dyDescent="0.2">
      <c r="A9" s="31" t="s">
        <v>49</v>
      </c>
      <c r="B9" s="36">
        <v>46185</v>
      </c>
      <c r="C9" s="28">
        <v>0.8</v>
      </c>
      <c r="D9" s="40">
        <v>0.77</v>
      </c>
      <c r="E9" s="40">
        <v>0.75</v>
      </c>
      <c r="F9" s="17" t="s">
        <v>41</v>
      </c>
      <c r="G9" s="8">
        <v>44.5</v>
      </c>
      <c r="H9" s="3">
        <v>44.5</v>
      </c>
      <c r="I9" s="8">
        <v>17.7</v>
      </c>
      <c r="J9" s="44">
        <v>-0.60199999999999998</v>
      </c>
      <c r="K9" s="3">
        <v>79.900000000000006</v>
      </c>
      <c r="L9" s="21">
        <f t="shared" si="0"/>
        <v>1.7955056179775282</v>
      </c>
      <c r="M9" s="4">
        <v>8.3000000000000007</v>
      </c>
      <c r="N9" s="44">
        <v>-0.53400000000000003</v>
      </c>
      <c r="O9" s="3">
        <v>94.5</v>
      </c>
      <c r="P9" s="4">
        <v>5.7</v>
      </c>
      <c r="Q9" s="44">
        <v>-0.30299999999999999</v>
      </c>
      <c r="R9" s="3">
        <v>105.1</v>
      </c>
      <c r="S9" s="62">
        <f t="shared" si="1"/>
        <v>2.3617977528089886</v>
      </c>
      <c r="T9" s="4"/>
      <c r="U9" s="44"/>
      <c r="V9" s="3"/>
      <c r="W9" s="4"/>
      <c r="X9" s="44"/>
      <c r="Y9" s="3"/>
      <c r="Z9" s="4"/>
      <c r="AA9" s="44"/>
      <c r="AB9" s="3"/>
      <c r="AC9" s="4"/>
      <c r="AD9" s="44"/>
      <c r="AE9" s="3"/>
      <c r="AF9" s="19"/>
      <c r="AG9" s="4"/>
      <c r="AH9" s="44"/>
      <c r="AI9" s="3"/>
      <c r="AJ9" s="4"/>
      <c r="AK9" s="44"/>
      <c r="AL9" s="3"/>
      <c r="AM9" s="4"/>
      <c r="AN9" s="44"/>
      <c r="AO9" s="3"/>
      <c r="AP9" s="4"/>
      <c r="AQ9" s="44"/>
      <c r="AR9" s="1"/>
      <c r="AS9" s="4"/>
      <c r="AT9" s="44"/>
      <c r="AU9" s="3"/>
      <c r="AV9" s="4"/>
      <c r="AW9" s="44"/>
      <c r="AX9" s="3"/>
      <c r="AY9" s="4"/>
      <c r="AZ9" s="44"/>
      <c r="BA9" s="3"/>
      <c r="BB9" s="4"/>
      <c r="BC9" s="44"/>
      <c r="BD9" s="3"/>
      <c r="BE9" s="4"/>
      <c r="BF9" s="44"/>
      <c r="BG9" s="3"/>
      <c r="BH9" s="4"/>
      <c r="BI9" s="44"/>
      <c r="BJ9" s="3"/>
    </row>
    <row r="10" spans="1:62" x14ac:dyDescent="0.2">
      <c r="A10" s="31" t="s">
        <v>50</v>
      </c>
      <c r="B10" s="36">
        <v>46192</v>
      </c>
      <c r="C10" s="28">
        <v>0.94</v>
      </c>
      <c r="D10" s="34">
        <v>0.87</v>
      </c>
      <c r="E10" s="34">
        <v>0.95</v>
      </c>
      <c r="F10" s="29" t="s">
        <v>51</v>
      </c>
      <c r="G10" s="8">
        <v>159.69999999999999</v>
      </c>
      <c r="H10" s="3">
        <v>159.69999999999999</v>
      </c>
      <c r="I10" s="8">
        <v>70.8</v>
      </c>
      <c r="J10" s="44">
        <v>-0.55600000000000005</v>
      </c>
      <c r="K10" s="3">
        <v>298.10000000000002</v>
      </c>
      <c r="L10" s="47">
        <f t="shared" si="0"/>
        <v>1.8666249217282407</v>
      </c>
      <c r="M10" s="4">
        <v>30.3</v>
      </c>
      <c r="N10" s="44">
        <v>-0.57199999999999995</v>
      </c>
      <c r="O10" s="3">
        <v>365.7</v>
      </c>
      <c r="P10" s="4"/>
      <c r="Q10" s="44"/>
      <c r="R10" s="3"/>
      <c r="S10" s="19"/>
      <c r="T10" s="4"/>
      <c r="U10" s="44"/>
      <c r="V10" s="3"/>
      <c r="W10" s="4"/>
      <c r="X10" s="44"/>
      <c r="Y10" s="3"/>
      <c r="Z10" s="4"/>
      <c r="AA10" s="44"/>
      <c r="AB10" s="3"/>
      <c r="AC10" s="4"/>
      <c r="AD10" s="44"/>
      <c r="AE10" s="3"/>
      <c r="AF10" s="19"/>
      <c r="AG10" s="4"/>
      <c r="AH10" s="44"/>
      <c r="AI10" s="3"/>
      <c r="AJ10" s="4"/>
      <c r="AK10" s="44"/>
      <c r="AL10" s="3"/>
      <c r="AM10" s="4"/>
      <c r="AN10" s="44"/>
      <c r="AO10" s="3"/>
      <c r="AP10" s="4"/>
      <c r="AQ10" s="44"/>
      <c r="AR10" s="1"/>
      <c r="AS10" s="4"/>
      <c r="AT10" s="44"/>
      <c r="AU10" s="3"/>
      <c r="AV10" s="4"/>
      <c r="AW10" s="44"/>
      <c r="AX10" s="3"/>
      <c r="AY10" s="4"/>
      <c r="AZ10" s="44"/>
      <c r="BA10" s="3"/>
      <c r="BB10" s="4"/>
      <c r="BC10" s="44"/>
      <c r="BD10" s="3"/>
      <c r="BE10" s="4"/>
      <c r="BF10" s="44"/>
      <c r="BG10" s="3"/>
      <c r="BH10" s="4"/>
      <c r="BI10" s="44"/>
      <c r="BJ10" s="3"/>
    </row>
    <row r="11" spans="1:62" x14ac:dyDescent="0.2">
      <c r="A11" s="31" t="s">
        <v>52</v>
      </c>
      <c r="B11" s="36">
        <v>46199</v>
      </c>
      <c r="C11" s="60">
        <v>0.56999999999999995</v>
      </c>
      <c r="D11" s="46">
        <v>0.51</v>
      </c>
      <c r="E11" s="40">
        <v>0.76</v>
      </c>
      <c r="F11" s="17" t="s">
        <v>44</v>
      </c>
      <c r="G11" s="8">
        <v>37.1</v>
      </c>
      <c r="H11" s="3">
        <v>37.1</v>
      </c>
      <c r="I11" s="8">
        <v>8.6</v>
      </c>
      <c r="J11" s="44">
        <v>-0.76800000000000002</v>
      </c>
      <c r="K11" s="3">
        <v>57.5</v>
      </c>
      <c r="L11" s="48">
        <f t="shared" si="0"/>
        <v>1.5498652291105122</v>
      </c>
      <c r="M11" s="4"/>
      <c r="N11" s="44"/>
      <c r="O11" s="3"/>
      <c r="P11" s="4"/>
      <c r="Q11" s="44"/>
      <c r="R11" s="3"/>
      <c r="S11" s="19"/>
      <c r="T11" s="4"/>
      <c r="U11" s="44"/>
      <c r="V11" s="3"/>
      <c r="W11" s="4"/>
      <c r="X11" s="44"/>
      <c r="Y11" s="3"/>
      <c r="Z11" s="4"/>
      <c r="AA11" s="44"/>
      <c r="AB11" s="3"/>
      <c r="AC11" s="4"/>
      <c r="AD11" s="44"/>
      <c r="AE11" s="3"/>
      <c r="AF11" s="19"/>
      <c r="AG11" s="4"/>
      <c r="AH11" s="44"/>
      <c r="AI11" s="3"/>
      <c r="AJ11" s="4"/>
      <c r="AK11" s="44"/>
      <c r="AL11" s="3"/>
      <c r="AM11" s="4"/>
      <c r="AN11" s="44"/>
      <c r="AO11" s="3"/>
      <c r="AP11" s="4"/>
      <c r="AQ11" s="44"/>
      <c r="AR11" s="1"/>
      <c r="AS11" s="4"/>
      <c r="AT11" s="44"/>
      <c r="AU11" s="3"/>
      <c r="AV11" s="4"/>
      <c r="AW11" s="44"/>
      <c r="AX11" s="3"/>
      <c r="AY11" s="4"/>
      <c r="AZ11" s="44"/>
      <c r="BA11" s="3"/>
      <c r="BB11" s="4"/>
      <c r="BC11" s="44"/>
      <c r="BD11" s="3"/>
      <c r="BE11" s="4"/>
      <c r="BF11" s="44"/>
      <c r="BG11" s="3"/>
      <c r="BH11" s="4"/>
      <c r="BI11" s="44"/>
      <c r="BJ11" s="3"/>
    </row>
    <row r="12" spans="1:62" x14ac:dyDescent="0.2">
      <c r="A12" s="31" t="s">
        <v>53</v>
      </c>
      <c r="B12" s="36">
        <v>46204</v>
      </c>
      <c r="C12" s="28">
        <v>0.9</v>
      </c>
      <c r="D12" s="40" t="s">
        <v>54</v>
      </c>
      <c r="E12" s="40">
        <v>0.75</v>
      </c>
      <c r="F12" s="29" t="s">
        <v>36</v>
      </c>
      <c r="G12" s="8">
        <v>37</v>
      </c>
      <c r="H12" s="3">
        <v>62</v>
      </c>
      <c r="I12" s="8"/>
      <c r="J12" s="44"/>
      <c r="K12" s="3"/>
      <c r="L12" s="21"/>
      <c r="M12" s="4"/>
      <c r="N12" s="44"/>
      <c r="O12" s="3"/>
      <c r="P12" s="4"/>
      <c r="Q12" s="44"/>
      <c r="R12" s="3"/>
      <c r="S12" s="19"/>
      <c r="T12" s="4"/>
      <c r="U12" s="44"/>
      <c r="V12" s="3"/>
      <c r="W12" s="4"/>
      <c r="X12" s="44"/>
      <c r="Y12" s="3"/>
      <c r="Z12" s="4"/>
      <c r="AA12" s="44"/>
      <c r="AB12" s="3"/>
      <c r="AC12" s="4"/>
      <c r="AD12" s="44"/>
      <c r="AE12" s="3"/>
      <c r="AF12" s="19"/>
      <c r="AG12" s="4"/>
      <c r="AH12" s="44"/>
      <c r="AI12" s="3"/>
      <c r="AJ12" s="4"/>
      <c r="AK12" s="44"/>
      <c r="AL12" s="3"/>
      <c r="AM12" s="4"/>
      <c r="AN12" s="44"/>
      <c r="AO12" s="3"/>
      <c r="AP12" s="4"/>
      <c r="AQ12" s="44"/>
      <c r="AR12" s="1"/>
      <c r="AS12" s="4"/>
      <c r="AT12" s="44"/>
      <c r="AU12" s="3"/>
      <c r="AV12" s="4"/>
      <c r="AW12" s="44"/>
      <c r="AX12" s="3"/>
      <c r="AY12" s="4"/>
      <c r="AZ12" s="44"/>
      <c r="BA12" s="3"/>
      <c r="BB12" s="4"/>
      <c r="BC12" s="44"/>
      <c r="BD12" s="3"/>
      <c r="BE12" s="4"/>
      <c r="BF12" s="44"/>
      <c r="BG12" s="3"/>
      <c r="BH12" s="4"/>
      <c r="BI12" s="44"/>
      <c r="BJ12" s="3"/>
    </row>
    <row r="13" spans="1:62" x14ac:dyDescent="0.2">
      <c r="A13" s="31"/>
      <c r="B13" s="36"/>
      <c r="C13" s="18"/>
      <c r="D13" s="40"/>
      <c r="E13" s="40"/>
      <c r="F13" s="17"/>
      <c r="G13" s="8"/>
      <c r="H13" s="3"/>
      <c r="I13" s="8"/>
      <c r="J13" s="44"/>
      <c r="K13" s="3"/>
      <c r="L13" s="21"/>
      <c r="M13" s="4"/>
      <c r="N13" s="44"/>
      <c r="O13" s="3"/>
      <c r="P13" s="4"/>
      <c r="Q13" s="44"/>
      <c r="R13" s="3"/>
      <c r="S13" s="19"/>
      <c r="T13" s="4"/>
      <c r="U13" s="44"/>
      <c r="V13" s="3"/>
      <c r="W13" s="4"/>
      <c r="X13" s="44"/>
      <c r="Y13" s="3"/>
      <c r="Z13" s="4"/>
      <c r="AA13" s="44"/>
      <c r="AB13" s="3"/>
      <c r="AC13" s="4"/>
      <c r="AD13" s="44"/>
      <c r="AE13" s="3"/>
      <c r="AF13" s="19"/>
      <c r="AG13" s="4"/>
      <c r="AH13" s="44"/>
      <c r="AI13" s="3"/>
      <c r="AJ13" s="4"/>
      <c r="AK13" s="44"/>
      <c r="AL13" s="3"/>
      <c r="AM13" s="4"/>
      <c r="AN13" s="44"/>
      <c r="AO13" s="3"/>
      <c r="AP13" s="4"/>
      <c r="AQ13" s="44"/>
      <c r="AR13" s="1"/>
      <c r="AS13" s="4"/>
      <c r="AT13" s="44"/>
      <c r="AU13" s="3"/>
      <c r="AV13" s="4"/>
      <c r="AW13" s="44"/>
      <c r="AX13" s="3"/>
      <c r="AY13" s="4"/>
      <c r="AZ13" s="44"/>
      <c r="BA13" s="3"/>
      <c r="BB13" s="4"/>
      <c r="BC13" s="44"/>
      <c r="BD13" s="3"/>
      <c r="BE13" s="4"/>
      <c r="BF13" s="44"/>
      <c r="BG13" s="3"/>
      <c r="BH13" s="4"/>
      <c r="BI13" s="44"/>
      <c r="BJ13" s="3"/>
    </row>
    <row r="14" spans="1:62" x14ac:dyDescent="0.2">
      <c r="A14" s="31"/>
      <c r="B14" s="36"/>
      <c r="C14" s="18"/>
      <c r="D14" s="40"/>
      <c r="E14" s="40"/>
      <c r="F14" s="17"/>
      <c r="G14" s="8"/>
      <c r="H14" s="3"/>
      <c r="I14" s="8"/>
      <c r="J14" s="44"/>
      <c r="K14" s="3"/>
      <c r="L14" s="19"/>
      <c r="M14" s="4"/>
      <c r="N14" s="44"/>
      <c r="O14" s="3"/>
      <c r="P14" s="4"/>
      <c r="Q14" s="44"/>
      <c r="R14" s="3"/>
      <c r="S14" s="19"/>
      <c r="T14" s="4"/>
      <c r="U14" s="44"/>
      <c r="V14" s="3"/>
      <c r="W14" s="4"/>
      <c r="X14" s="44"/>
      <c r="Y14" s="3"/>
      <c r="Z14" s="4"/>
      <c r="AA14" s="44"/>
      <c r="AB14" s="3"/>
      <c r="AC14" s="4"/>
      <c r="AD14" s="44"/>
      <c r="AE14" s="3"/>
      <c r="AF14" s="19"/>
      <c r="AG14" s="4"/>
      <c r="AH14" s="44"/>
      <c r="AI14" s="3"/>
      <c r="AJ14" s="4"/>
      <c r="AK14" s="44"/>
      <c r="AL14" s="3"/>
      <c r="AM14" s="4"/>
      <c r="AN14" s="44"/>
      <c r="AO14" s="3"/>
      <c r="AP14" s="4"/>
      <c r="AQ14" s="44"/>
      <c r="AR14" s="1"/>
      <c r="AS14" s="4"/>
      <c r="AT14" s="44"/>
      <c r="AU14" s="3"/>
      <c r="AV14" s="4"/>
      <c r="AW14" s="44"/>
      <c r="AX14" s="3"/>
      <c r="AY14" s="4"/>
      <c r="AZ14" s="44"/>
      <c r="BA14" s="3"/>
      <c r="BB14" s="4"/>
      <c r="BC14" s="44"/>
      <c r="BD14" s="3"/>
      <c r="BE14" s="4"/>
      <c r="BF14" s="44"/>
      <c r="BG14" s="3"/>
      <c r="BH14" s="4"/>
      <c r="BI14" s="44"/>
      <c r="BJ14" s="3"/>
    </row>
    <row r="15" spans="1:62" x14ac:dyDescent="0.2">
      <c r="A15" s="31"/>
      <c r="B15" s="36"/>
      <c r="C15" s="18"/>
      <c r="D15" s="40"/>
      <c r="E15" s="40"/>
      <c r="F15" s="17"/>
      <c r="G15" s="8"/>
      <c r="H15" s="3"/>
      <c r="I15" s="8"/>
      <c r="J15" s="44"/>
      <c r="K15" s="3"/>
      <c r="L15" s="19"/>
      <c r="M15" s="4"/>
      <c r="N15" s="44"/>
      <c r="O15" s="3"/>
      <c r="P15" s="4"/>
      <c r="Q15" s="44"/>
      <c r="R15" s="3"/>
      <c r="S15" s="19"/>
      <c r="T15" s="4"/>
      <c r="U15" s="44"/>
      <c r="V15" s="3"/>
      <c r="W15" s="4"/>
      <c r="X15" s="44"/>
      <c r="Y15" s="3"/>
      <c r="Z15" s="4"/>
      <c r="AA15" s="44"/>
      <c r="AB15" s="3"/>
      <c r="AC15" s="4"/>
      <c r="AD15" s="44"/>
      <c r="AE15" s="3"/>
      <c r="AF15" s="19"/>
      <c r="AG15" s="4"/>
      <c r="AH15" s="44"/>
      <c r="AI15" s="3"/>
      <c r="AJ15" s="4"/>
      <c r="AK15" s="44"/>
      <c r="AL15" s="3"/>
      <c r="AM15" s="4"/>
      <c r="AN15" s="44"/>
      <c r="AO15" s="3"/>
      <c r="AP15" s="4"/>
      <c r="AQ15" s="44"/>
      <c r="AR15" s="1"/>
      <c r="AS15" s="4"/>
      <c r="AT15" s="44"/>
      <c r="AU15" s="3"/>
      <c r="AV15" s="4"/>
      <c r="AW15" s="44"/>
      <c r="AX15" s="3"/>
      <c r="AY15" s="4"/>
      <c r="AZ15" s="44"/>
      <c r="BA15" s="3"/>
      <c r="BB15" s="4"/>
      <c r="BC15" s="44"/>
      <c r="BD15" s="3"/>
      <c r="BE15" s="4"/>
      <c r="BF15" s="44"/>
      <c r="BG15" s="3"/>
      <c r="BH15" s="4"/>
      <c r="BI15" s="44"/>
      <c r="BJ15" s="3"/>
    </row>
    <row r="16" spans="1:62" ht="13.5" thickBot="1" x14ac:dyDescent="0.25">
      <c r="A16" s="31"/>
      <c r="B16" s="37"/>
      <c r="C16" s="41"/>
      <c r="D16" s="42"/>
      <c r="E16" s="42"/>
      <c r="F16" s="43"/>
      <c r="G16" s="11"/>
      <c r="H16" s="10"/>
      <c r="I16" s="11"/>
      <c r="J16" s="45"/>
      <c r="K16" s="10"/>
      <c r="L16" s="20"/>
      <c r="M16" s="9"/>
      <c r="N16" s="45"/>
      <c r="O16" s="10"/>
      <c r="P16" s="9"/>
      <c r="Q16" s="45"/>
      <c r="R16" s="10"/>
      <c r="S16" s="20"/>
      <c r="T16" s="9"/>
      <c r="U16" s="45"/>
      <c r="V16" s="10"/>
      <c r="W16" s="9"/>
      <c r="X16" s="45"/>
      <c r="Y16" s="10"/>
      <c r="Z16" s="9"/>
      <c r="AA16" s="45"/>
      <c r="AB16" s="10"/>
      <c r="AC16" s="9"/>
      <c r="AD16" s="45"/>
      <c r="AE16" s="10"/>
      <c r="AF16" s="20"/>
      <c r="AG16" s="9"/>
      <c r="AH16" s="45"/>
      <c r="AI16" s="10"/>
      <c r="AJ16" s="9"/>
      <c r="AK16" s="45"/>
      <c r="AL16" s="10"/>
      <c r="AM16" s="9"/>
      <c r="AN16" s="45"/>
      <c r="AO16" s="10"/>
      <c r="AP16" s="9"/>
      <c r="AQ16" s="45"/>
      <c r="AR16" s="12"/>
      <c r="AS16" s="9"/>
      <c r="AT16" s="45"/>
      <c r="AU16" s="10"/>
      <c r="AV16" s="9"/>
      <c r="AW16" s="45"/>
      <c r="AX16" s="10"/>
      <c r="AY16" s="9"/>
      <c r="AZ16" s="45"/>
      <c r="BA16" s="10"/>
      <c r="BB16" s="9"/>
      <c r="BC16" s="45"/>
      <c r="BD16" s="10"/>
      <c r="BE16" s="9"/>
      <c r="BF16" s="45"/>
      <c r="BG16" s="10"/>
      <c r="BH16" s="9"/>
      <c r="BI16" s="45"/>
      <c r="BJ16" s="10"/>
    </row>
    <row r="18" spans="3:32" x14ac:dyDescent="0.2">
      <c r="C18" s="23" t="s">
        <v>27</v>
      </c>
      <c r="D18" s="23" t="s">
        <v>27</v>
      </c>
      <c r="E18" s="23" t="s">
        <v>27</v>
      </c>
      <c r="F18" s="23" t="s">
        <v>28</v>
      </c>
      <c r="L18" s="23" t="s">
        <v>29</v>
      </c>
      <c r="S18" s="23" t="s">
        <v>30</v>
      </c>
      <c r="AF18" s="23" t="s">
        <v>31</v>
      </c>
    </row>
    <row r="19" spans="3:32" x14ac:dyDescent="0.2">
      <c r="C19" s="16" t="s">
        <v>22</v>
      </c>
      <c r="D19" s="16" t="s">
        <v>22</v>
      </c>
      <c r="E19" s="16" t="s">
        <v>22</v>
      </c>
      <c r="F19" s="16" t="s">
        <v>23</v>
      </c>
      <c r="L19" s="16" t="s">
        <v>24</v>
      </c>
      <c r="S19" s="16" t="s">
        <v>25</v>
      </c>
      <c r="AF19" s="16" t="s">
        <v>26</v>
      </c>
    </row>
    <row r="20" spans="3:32" x14ac:dyDescent="0.2">
      <c r="C20" s="22" t="s">
        <v>18</v>
      </c>
      <c r="D20" s="22" t="s">
        <v>18</v>
      </c>
      <c r="E20" s="22" t="s">
        <v>18</v>
      </c>
      <c r="F20" s="22" t="s">
        <v>19</v>
      </c>
      <c r="L20" s="22" t="s">
        <v>20</v>
      </c>
      <c r="S20" s="22" t="s">
        <v>21</v>
      </c>
      <c r="AF20" s="22" t="s">
        <v>21</v>
      </c>
    </row>
    <row r="41" spans="31:31" x14ac:dyDescent="0.2">
      <c r="AE41" s="1" t="s">
        <v>38</v>
      </c>
    </row>
  </sheetData>
  <mergeCells count="18">
    <mergeCell ref="BE1:BG1"/>
    <mergeCell ref="AJ1:AL1"/>
    <mergeCell ref="AV1:AX1"/>
    <mergeCell ref="BH1:BJ1"/>
    <mergeCell ref="G1:H1"/>
    <mergeCell ref="I1:K1"/>
    <mergeCell ref="M1:O1"/>
    <mergeCell ref="P1:R1"/>
    <mergeCell ref="BB1:BD1"/>
    <mergeCell ref="T1:V1"/>
    <mergeCell ref="W1:Y1"/>
    <mergeCell ref="Z1:AB1"/>
    <mergeCell ref="AS1:AU1"/>
    <mergeCell ref="AC1:AE1"/>
    <mergeCell ref="AY1:BA1"/>
    <mergeCell ref="AP1:AR1"/>
    <mergeCell ref="AG1:AI1"/>
    <mergeCell ref="AM1:AO1"/>
  </mergeCells>
  <phoneticPr fontId="1" type="noConversion"/>
  <pageMargins left="0.5" right="0.5" top="1" bottom="1" header="0.5" footer="0.5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Stephen Berg</cp:lastModifiedBy>
  <cp:lastPrinted>2024-06-04T02:28:58Z</cp:lastPrinted>
  <dcterms:created xsi:type="dcterms:W3CDTF">2008-06-30T11:43:24Z</dcterms:created>
  <dcterms:modified xsi:type="dcterms:W3CDTF">2026-07-07T02:46:41Z</dcterms:modified>
</cp:coreProperties>
</file>