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5 SMP\excel\"/>
    </mc:Choice>
  </mc:AlternateContent>
  <xr:revisionPtr revIDLastSave="0" documentId="13_ncr:1_{160D53A5-3043-44E7-A2C0-1D368E5CDB03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0" i="1" l="1"/>
  <c r="AF8" i="1"/>
  <c r="S13" i="1"/>
  <c r="L14" i="1"/>
  <c r="S12" i="1"/>
  <c r="S11" i="1"/>
  <c r="L13" i="1"/>
  <c r="AF5" i="1" l="1"/>
  <c r="AF4" i="1"/>
  <c r="S10" i="1"/>
  <c r="S9" i="1"/>
  <c r="L12" i="1"/>
  <c r="AF3" i="1"/>
  <c r="S8" i="1"/>
  <c r="L11" i="1"/>
  <c r="S7" i="1"/>
  <c r="L9" i="1"/>
  <c r="L10" i="1"/>
  <c r="S6" i="1"/>
  <c r="L8" i="1"/>
  <c r="S5" i="1"/>
  <c r="S4" i="1"/>
  <c r="L7" i="1"/>
  <c r="S3" i="1"/>
  <c r="L6" i="1"/>
  <c r="L5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<sst xmlns="http://schemas.openxmlformats.org/spreadsheetml/2006/main" count="82" uniqueCount="58">
  <si>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</si>
  <si>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</si>
  <si>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</si>
  <si>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</si>
  <si>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</si>
  <si>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</si>
  <si>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</si>
  <si>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</si>
  <si>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</si>
  <si>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</si>
  <si>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</si>
  <si>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</si>
  <si>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</si>
  <si>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</si>
  <si>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</si>
  <si>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</si>
  <si>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</si>
  <si>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</si>
  <si>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</si>
  <si>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</si>
  <si>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</si>
  <si>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</si>
  <si>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</si>
  <si>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</si>
  <si>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</si>
  <si>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</si>
  <si>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</si>
  <si>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</si>
  <si>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</si>
  <si>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</si>
  <si>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</si>
  <si>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</si>
  <si>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</si>
  <si>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</si>
  <si>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</si>
  <si>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</si>
  <si>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</si>
  <si>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RT Top</t>
  </si>
  <si>
    <t>B+</t>
  </si>
  <si>
    <t>.</t>
  </si>
  <si>
    <t>Thunderbolts*</t>
  </si>
  <si>
    <t>Final Destination: Bloodlines</t>
  </si>
  <si>
    <t>n/a</t>
  </si>
  <si>
    <t>Lilo &amp; Stitch (2025)</t>
  </si>
  <si>
    <t>Mission: Impossible - The Final Reckoning</t>
  </si>
  <si>
    <t>Karate Kid: Legends</t>
  </si>
  <si>
    <t>How to Train Your Dragon (2025)</t>
  </si>
  <si>
    <t xml:space="preserve">28 Years Later </t>
  </si>
  <si>
    <t>Elio</t>
  </si>
  <si>
    <t>B</t>
  </si>
  <si>
    <t>A</t>
  </si>
  <si>
    <t>Ballerina</t>
  </si>
  <si>
    <t>F1: The Movie</t>
  </si>
  <si>
    <t>Jurassic World: Rebirth</t>
  </si>
  <si>
    <t>Superman (2025)</t>
  </si>
  <si>
    <t>end</t>
  </si>
  <si>
    <t>The Fantastic Four: First Steps</t>
  </si>
  <si>
    <t>Weapons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</si>
</sst>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EE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2" fontId="10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2" fontId="12" fillId="3" borderId="0" xfId="0" applyNumberFormat="1" applyFont="1" applyFill="1" applyAlignment="1">
      <alignment horizontal="center"/>
    </xf>
    <xf numFmtId="9" fontId="12" fillId="3" borderId="3" xfId="0" applyNumberFormat="1" applyFont="1" applyFill="1" applyBorder="1" applyAlignment="1">
      <alignment horizontal="center"/>
    </xf>
    <xf numFmtId="9" fontId="12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1"/>
  <sheetViews>
    <sheetView tabSelected="1" zoomScale="85" zoomScaleNormal="85" workbookViewId="0">
      <pane xSplit="1" topLeftCell="B1" activePane="topRight" state="frozen"/>
      <selection pane="topRight" activeCell="I30" sqref="I30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24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24" customWidth="1"/>
    <col min="15" max="16" width="6.28515625" style="1" customWidth="1"/>
    <col min="17" max="17" width="7.28515625" style="24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24" customWidth="1"/>
    <col min="22" max="23" width="6.28515625" style="1" customWidth="1"/>
    <col min="24" max="24" width="7.28515625" style="24" customWidth="1"/>
    <col min="25" max="26" width="6.28515625" style="1" customWidth="1"/>
    <col min="27" max="27" width="7.28515625" style="24" customWidth="1"/>
    <col min="28" max="29" width="6.28515625" style="1" customWidth="1"/>
    <col min="30" max="30" width="7.28515625" style="24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37</v>
      </c>
      <c r="E1" s="35" t="s">
        <v>34</v>
      </c>
      <c r="F1" s="34" t="s">
        <v>16</v>
      </c>
      <c r="G1" s="71" t="s">
        <v>0</v>
      </c>
      <c r="H1" s="72"/>
      <c r="I1" s="68" t="s">
        <v>1</v>
      </c>
      <c r="J1" s="68"/>
      <c r="K1" s="69"/>
      <c r="L1" s="15" t="s">
        <v>17</v>
      </c>
      <c r="M1" s="67" t="s">
        <v>2</v>
      </c>
      <c r="N1" s="68"/>
      <c r="O1" s="69"/>
      <c r="P1" s="67" t="s">
        <v>3</v>
      </c>
      <c r="Q1" s="68"/>
      <c r="R1" s="69"/>
      <c r="S1" s="15" t="s">
        <v>17</v>
      </c>
      <c r="T1" s="67" t="s">
        <v>4</v>
      </c>
      <c r="U1" s="68"/>
      <c r="V1" s="69"/>
      <c r="W1" s="67" t="s">
        <v>5</v>
      </c>
      <c r="X1" s="68"/>
      <c r="Y1" s="69"/>
      <c r="Z1" s="67" t="s">
        <v>6</v>
      </c>
      <c r="AA1" s="68"/>
      <c r="AB1" s="69"/>
      <c r="AC1" s="67" t="s">
        <v>7</v>
      </c>
      <c r="AD1" s="68"/>
      <c r="AE1" s="69"/>
      <c r="AF1" s="15" t="s">
        <v>17</v>
      </c>
      <c r="AG1" s="67" t="s">
        <v>8</v>
      </c>
      <c r="AH1" s="68"/>
      <c r="AI1" s="69"/>
      <c r="AJ1" s="67" t="s">
        <v>9</v>
      </c>
      <c r="AK1" s="68"/>
      <c r="AL1" s="69"/>
      <c r="AM1" s="67" t="s">
        <v>10</v>
      </c>
      <c r="AN1" s="68"/>
      <c r="AO1" s="69"/>
      <c r="AP1" s="67" t="s">
        <v>11</v>
      </c>
      <c r="AQ1" s="68"/>
      <c r="AR1" s="68"/>
      <c r="AS1" s="70" t="s">
        <v>12</v>
      </c>
      <c r="AT1" s="71"/>
      <c r="AU1" s="72"/>
      <c r="AV1" s="70" t="s">
        <v>13</v>
      </c>
      <c r="AW1" s="71"/>
      <c r="AX1" s="72"/>
      <c r="AY1" s="70" t="s">
        <v>14</v>
      </c>
      <c r="AZ1" s="71"/>
      <c r="BA1" s="72"/>
      <c r="BB1" s="70" t="s">
        <v>15</v>
      </c>
      <c r="BC1" s="71"/>
      <c r="BD1" s="72"/>
      <c r="BE1" s="70" t="s">
        <v>15</v>
      </c>
      <c r="BF1" s="71"/>
      <c r="BG1" s="72"/>
      <c r="BH1" s="70" t="s">
        <v>33</v>
      </c>
      <c r="BI1" s="71"/>
      <c r="BJ1" s="72"/>
    </row>
    <row r="2" spans="1:62" x14ac:dyDescent="0.2">
      <c r="A2" s="41" t="s">
        <v>40</v>
      </c>
      <c r="B2" s="38">
        <v>45779</v>
      </c>
      <c r="C2" s="30">
        <v>0.88</v>
      </c>
      <c r="D2" s="36">
        <v>0.9</v>
      </c>
      <c r="E2" s="36">
        <v>0.95</v>
      </c>
      <c r="F2" s="31" t="s">
        <v>36</v>
      </c>
      <c r="G2" s="8">
        <v>74.3</v>
      </c>
      <c r="H2" s="3">
        <v>74.3</v>
      </c>
      <c r="I2" s="5">
        <v>32.4</v>
      </c>
      <c r="J2" s="29">
        <v>-0.56399999999999995</v>
      </c>
      <c r="K2" s="2">
        <v>127.7</v>
      </c>
      <c r="L2" s="46">
        <f t="shared" ref="L2:L14" si="0">SUM(K2/G2)</f>
        <v>1.7187079407806192</v>
      </c>
      <c r="M2" s="6">
        <v>16.600000000000001</v>
      </c>
      <c r="N2" s="29">
        <v>-0.48599999999999999</v>
      </c>
      <c r="O2" s="2">
        <v>155.5</v>
      </c>
      <c r="P2" s="49">
        <v>9.6999999999999993</v>
      </c>
      <c r="Q2" s="50">
        <v>-0.41799999999999998</v>
      </c>
      <c r="R2" s="51">
        <v>174.4</v>
      </c>
      <c r="S2" s="55">
        <f t="shared" ref="S2:S13" si="1">SUM(R2/G2)</f>
        <v>2.347240915208614</v>
      </c>
      <c r="T2" s="6">
        <v>4.8</v>
      </c>
      <c r="U2" s="29">
        <v>-0.50600000000000001</v>
      </c>
      <c r="V2" s="2">
        <v>181.8</v>
      </c>
      <c r="W2" s="6">
        <v>2.4</v>
      </c>
      <c r="X2" s="29">
        <v>-0.495</v>
      </c>
      <c r="Y2" s="2">
        <v>186.4</v>
      </c>
      <c r="Z2" s="6">
        <v>1</v>
      </c>
      <c r="AA2" s="29">
        <v>-0.57699999999999996</v>
      </c>
      <c r="AB2" s="2">
        <v>188.6</v>
      </c>
      <c r="AC2" s="6">
        <v>0.4</v>
      </c>
      <c r="AD2" s="29">
        <v>-0.63900000000000001</v>
      </c>
      <c r="AE2" s="2">
        <v>189.4</v>
      </c>
      <c r="AF2" s="19">
        <f>SUM(AE2/G2)</f>
        <v>2.5491251682368778</v>
      </c>
      <c r="AG2" s="6">
        <v>0.1</v>
      </c>
      <c r="AH2" s="29">
        <v>-0.625</v>
      </c>
      <c r="AI2" s="2">
        <v>189.8</v>
      </c>
      <c r="AJ2" s="6">
        <v>0</v>
      </c>
      <c r="AK2" s="29">
        <v>-0.65500000000000003</v>
      </c>
      <c r="AL2" s="2">
        <v>189.9</v>
      </c>
      <c r="AM2" s="6">
        <v>0</v>
      </c>
      <c r="AN2" s="29">
        <v>-0.78800000000000003</v>
      </c>
      <c r="AO2" s="2">
        <v>189.9</v>
      </c>
      <c r="AP2" s="6">
        <v>0</v>
      </c>
      <c r="AQ2" s="65">
        <v>0.55400000000000005</v>
      </c>
      <c r="AR2" s="7">
        <v>189.9</v>
      </c>
      <c r="AS2" s="4">
        <v>0.2</v>
      </c>
      <c r="AT2" s="66">
        <v>9.6370000000000005</v>
      </c>
      <c r="AU2" s="3">
        <v>190.1</v>
      </c>
      <c r="AV2" s="4">
        <v>0.1</v>
      </c>
      <c r="AW2" s="47">
        <v>-0.64200000000000002</v>
      </c>
      <c r="AX2" s="3">
        <v>190.3</v>
      </c>
      <c r="AY2" s="4" t="s">
        <v>55</v>
      </c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41</v>
      </c>
      <c r="B3" s="38">
        <v>45793</v>
      </c>
      <c r="C3" s="30">
        <v>0.92</v>
      </c>
      <c r="D3" s="42" t="s">
        <v>42</v>
      </c>
      <c r="E3" s="36">
        <v>0.9</v>
      </c>
      <c r="F3" s="17" t="s">
        <v>38</v>
      </c>
      <c r="G3" s="8">
        <v>51.6</v>
      </c>
      <c r="H3" s="3">
        <v>51.6</v>
      </c>
      <c r="I3" s="52">
        <v>19.3</v>
      </c>
      <c r="J3" s="53">
        <v>-0.625</v>
      </c>
      <c r="K3" s="54">
        <v>94.3</v>
      </c>
      <c r="L3" s="21">
        <f t="shared" si="0"/>
        <v>1.8275193798449612</v>
      </c>
      <c r="M3" s="4">
        <v>10.9</v>
      </c>
      <c r="N3" s="47">
        <v>-0.437</v>
      </c>
      <c r="O3" s="3">
        <v>111.8</v>
      </c>
      <c r="P3" s="4">
        <v>6.4</v>
      </c>
      <c r="Q3" s="47">
        <v>-0.40799999999999997</v>
      </c>
      <c r="R3" s="3">
        <v>123.5</v>
      </c>
      <c r="S3" s="59">
        <f t="shared" si="1"/>
        <v>2.3934108527131781</v>
      </c>
      <c r="T3" s="4">
        <v>4</v>
      </c>
      <c r="U3" s="47">
        <v>-0.379</v>
      </c>
      <c r="V3" s="3">
        <v>130.80000000000001</v>
      </c>
      <c r="W3" s="4">
        <v>1.9</v>
      </c>
      <c r="X3" s="47">
        <v>-0.52900000000000003</v>
      </c>
      <c r="Y3" s="3">
        <v>134.80000000000001</v>
      </c>
      <c r="Z3" s="4">
        <v>0.9</v>
      </c>
      <c r="AA3" s="47">
        <v>-0.49299999999999999</v>
      </c>
      <c r="AB3" s="3">
        <v>136.69999999999999</v>
      </c>
      <c r="AC3" s="4">
        <v>0.4</v>
      </c>
      <c r="AD3" s="47">
        <v>-0.628</v>
      </c>
      <c r="AE3" s="3">
        <v>137.6</v>
      </c>
      <c r="AF3" s="19">
        <f>SUM(AE3/G3)</f>
        <v>2.6666666666666665</v>
      </c>
      <c r="AG3" s="4">
        <v>0.2</v>
      </c>
      <c r="AH3" s="47">
        <v>-0.48299999999999998</v>
      </c>
      <c r="AI3" s="3">
        <v>137.9</v>
      </c>
      <c r="AJ3" s="4">
        <v>0.1</v>
      </c>
      <c r="AK3" s="47">
        <v>-0.63139999999999996</v>
      </c>
      <c r="AL3" s="3">
        <v>138.1</v>
      </c>
      <c r="AM3" s="4" t="s">
        <v>55</v>
      </c>
      <c r="AN3" s="47"/>
      <c r="AO3" s="3"/>
      <c r="AP3" s="4"/>
      <c r="AQ3" s="27"/>
      <c r="AR3" s="1"/>
      <c r="AS3" s="4"/>
      <c r="AT3" s="27"/>
      <c r="AU3" s="3"/>
      <c r="AV3" s="4"/>
      <c r="AW3" s="27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43</v>
      </c>
      <c r="B4" s="38">
        <v>45800</v>
      </c>
      <c r="C4" s="18">
        <v>0.69</v>
      </c>
      <c r="D4" s="42">
        <v>0.65</v>
      </c>
      <c r="E4" s="36">
        <v>0.93</v>
      </c>
      <c r="F4" s="31" t="s">
        <v>50</v>
      </c>
      <c r="G4" s="52">
        <v>146</v>
      </c>
      <c r="H4" s="54">
        <v>182.6</v>
      </c>
      <c r="I4" s="8">
        <v>61.8</v>
      </c>
      <c r="J4" s="47">
        <v>-0.57699999999999996</v>
      </c>
      <c r="K4" s="3">
        <v>278.89999999999998</v>
      </c>
      <c r="L4" s="58">
        <f t="shared" si="0"/>
        <v>1.9102739726027396</v>
      </c>
      <c r="M4" s="4">
        <v>32.4</v>
      </c>
      <c r="N4" s="47">
        <v>-0.47599999999999998</v>
      </c>
      <c r="O4" s="3">
        <v>335.7</v>
      </c>
      <c r="P4" s="4">
        <v>15.7</v>
      </c>
      <c r="Q4" s="47">
        <v>-0.51400000000000001</v>
      </c>
      <c r="R4" s="3">
        <v>366.6</v>
      </c>
      <c r="S4" s="19">
        <f t="shared" si="1"/>
        <v>2.510958904109589</v>
      </c>
      <c r="T4" s="4">
        <v>9.6999999999999993</v>
      </c>
      <c r="U4" s="47">
        <v>-0.38100000000000001</v>
      </c>
      <c r="V4" s="3">
        <v>386.8</v>
      </c>
      <c r="W4" s="4">
        <v>6.8</v>
      </c>
      <c r="X4" s="47">
        <v>-0.29599999999999999</v>
      </c>
      <c r="Y4" s="3">
        <v>400</v>
      </c>
      <c r="Z4" s="4">
        <v>3.9</v>
      </c>
      <c r="AA4" s="47">
        <v>-0.42399999999999999</v>
      </c>
      <c r="AB4" s="3">
        <v>408.7</v>
      </c>
      <c r="AC4" s="4">
        <v>2.7</v>
      </c>
      <c r="AD4" s="47">
        <v>-0.312</v>
      </c>
      <c r="AE4" s="3">
        <v>414.6</v>
      </c>
      <c r="AF4" s="19">
        <f>SUM(AE4/G4)</f>
        <v>2.8397260273972602</v>
      </c>
      <c r="AG4" s="4">
        <v>1.6</v>
      </c>
      <c r="AH4" s="47">
        <v>-0.41199999999999998</v>
      </c>
      <c r="AI4" s="3">
        <v>418.3</v>
      </c>
      <c r="AJ4" s="4">
        <v>0.9</v>
      </c>
      <c r="AK4" s="47">
        <v>-0.42899999999999999</v>
      </c>
      <c r="AL4" s="3">
        <v>420.2</v>
      </c>
      <c r="AM4" s="4">
        <v>0.5</v>
      </c>
      <c r="AN4" s="47">
        <v>-0.46899999999999997</v>
      </c>
      <c r="AO4" s="3">
        <v>421.3</v>
      </c>
      <c r="AP4" s="4">
        <v>0.1</v>
      </c>
      <c r="AQ4" s="47">
        <v>-0.748</v>
      </c>
      <c r="AR4" s="1">
        <v>421.6</v>
      </c>
      <c r="AS4" s="4"/>
      <c r="AT4" s="27"/>
      <c r="AU4" s="3"/>
      <c r="AV4" s="4"/>
      <c r="AW4" s="27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45800</v>
      </c>
      <c r="C5" s="30">
        <v>0.8</v>
      </c>
      <c r="D5" s="42">
        <v>0.74</v>
      </c>
      <c r="E5" s="36">
        <v>0.91</v>
      </c>
      <c r="F5" s="31" t="s">
        <v>36</v>
      </c>
      <c r="G5" s="52">
        <v>64</v>
      </c>
      <c r="H5" s="54">
        <v>79</v>
      </c>
      <c r="I5" s="8">
        <v>27.2</v>
      </c>
      <c r="J5" s="47">
        <v>-0.57499999999999996</v>
      </c>
      <c r="K5" s="3">
        <v>122.5</v>
      </c>
      <c r="L5" s="58">
        <f t="shared" si="0"/>
        <v>1.9140625</v>
      </c>
      <c r="M5" s="4">
        <v>14.8</v>
      </c>
      <c r="N5" s="47">
        <v>-0.45500000000000002</v>
      </c>
      <c r="O5" s="3">
        <v>149</v>
      </c>
      <c r="P5" s="4">
        <v>10.6</v>
      </c>
      <c r="Q5" s="47">
        <v>-0.28799999999999998</v>
      </c>
      <c r="R5" s="3">
        <v>166.6</v>
      </c>
      <c r="S5" s="19">
        <f t="shared" si="1"/>
        <v>2.6031249999999999</v>
      </c>
      <c r="T5" s="4">
        <v>6.5</v>
      </c>
      <c r="U5" s="47">
        <v>-0.38800000000000001</v>
      </c>
      <c r="V5" s="3">
        <v>178.3</v>
      </c>
      <c r="W5" s="4">
        <v>4.2</v>
      </c>
      <c r="X5" s="47">
        <v>-0.35599999999999998</v>
      </c>
      <c r="Y5" s="3">
        <v>186</v>
      </c>
      <c r="Z5" s="4">
        <v>2.7</v>
      </c>
      <c r="AA5" s="47">
        <v>-0.34399999999999997</v>
      </c>
      <c r="AB5" s="3">
        <v>191.2</v>
      </c>
      <c r="AC5" s="4">
        <v>1.5</v>
      </c>
      <c r="AD5" s="47">
        <v>-0.45700000000000002</v>
      </c>
      <c r="AE5" s="3">
        <v>194</v>
      </c>
      <c r="AF5" s="64">
        <f>SUM(AE5/G5)</f>
        <v>3.03125</v>
      </c>
      <c r="AG5" s="4">
        <v>0.9</v>
      </c>
      <c r="AH5" s="47">
        <v>-0.42199999999999999</v>
      </c>
      <c r="AI5" s="3">
        <v>195.8</v>
      </c>
      <c r="AJ5" s="4">
        <v>0.4</v>
      </c>
      <c r="AK5" s="47">
        <v>-0.55200000000000005</v>
      </c>
      <c r="AL5" s="3">
        <v>196.7</v>
      </c>
      <c r="AM5" s="4">
        <v>0.2</v>
      </c>
      <c r="AN5" s="47">
        <v>-0.35299999999999998</v>
      </c>
      <c r="AO5" s="3">
        <v>197.1</v>
      </c>
      <c r="AP5" s="4">
        <v>0.1</v>
      </c>
      <c r="AQ5" s="47">
        <v>-0.55900000000000005</v>
      </c>
      <c r="AR5" s="1">
        <v>197.4</v>
      </c>
      <c r="AS5" s="4"/>
      <c r="AT5" s="27"/>
      <c r="AU5" s="3"/>
      <c r="AV5" s="4"/>
      <c r="AW5" s="27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45807</v>
      </c>
      <c r="C6" s="56">
        <v>0.56999999999999995</v>
      </c>
      <c r="D6" s="57">
        <v>0.45</v>
      </c>
      <c r="E6" s="36">
        <v>0.86</v>
      </c>
      <c r="F6" s="31" t="s">
        <v>36</v>
      </c>
      <c r="G6" s="8">
        <v>20.3</v>
      </c>
      <c r="H6" s="3">
        <v>20.3</v>
      </c>
      <c r="I6" s="8">
        <v>8.6</v>
      </c>
      <c r="J6" s="47">
        <v>-0.57799999999999996</v>
      </c>
      <c r="K6" s="3">
        <v>35.299999999999997</v>
      </c>
      <c r="L6" s="46">
        <f t="shared" si="0"/>
        <v>1.7389162561576352</v>
      </c>
      <c r="M6" s="4">
        <v>5.3</v>
      </c>
      <c r="N6" s="47">
        <v>-0.38700000000000001</v>
      </c>
      <c r="O6" s="3">
        <v>44.4</v>
      </c>
      <c r="P6" s="4">
        <v>2.4</v>
      </c>
      <c r="Q6" s="47">
        <v>-0.55100000000000005</v>
      </c>
      <c r="R6" s="3">
        <v>49.3</v>
      </c>
      <c r="S6" s="59">
        <f t="shared" si="1"/>
        <v>2.4285714285714284</v>
      </c>
      <c r="T6" s="4">
        <v>0.9</v>
      </c>
      <c r="U6" s="47">
        <v>-0.59199999999999997</v>
      </c>
      <c r="V6" s="3">
        <v>51.6</v>
      </c>
      <c r="W6" s="4">
        <v>0.3</v>
      </c>
      <c r="X6" s="47">
        <v>-0.65</v>
      </c>
      <c r="Y6" s="3">
        <v>52.4</v>
      </c>
      <c r="Z6" s="4" t="s">
        <v>55</v>
      </c>
      <c r="AA6" s="47"/>
      <c r="AB6" s="3"/>
      <c r="AC6" s="4"/>
      <c r="AD6" s="47"/>
      <c r="AE6" s="3"/>
      <c r="AF6" s="19"/>
      <c r="AG6" s="4"/>
      <c r="AH6" s="47"/>
      <c r="AI6" s="3"/>
      <c r="AJ6" s="4"/>
      <c r="AK6" s="47"/>
      <c r="AL6" s="3"/>
      <c r="AM6" s="4"/>
      <c r="AN6" s="47"/>
      <c r="AO6" s="3"/>
      <c r="AP6" s="4"/>
      <c r="AQ6" s="27"/>
      <c r="AR6" s="1"/>
      <c r="AS6" s="4"/>
      <c r="AT6" s="27"/>
      <c r="AU6" s="3"/>
      <c r="AV6" s="4"/>
      <c r="AW6" s="27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51</v>
      </c>
      <c r="B7" s="38">
        <v>45814</v>
      </c>
      <c r="C7" s="18">
        <v>0.75</v>
      </c>
      <c r="D7" s="42">
        <v>0.61</v>
      </c>
      <c r="E7" s="36">
        <v>0.93</v>
      </c>
      <c r="F7" s="31" t="s">
        <v>36</v>
      </c>
      <c r="G7" s="8">
        <v>24.5</v>
      </c>
      <c r="H7" s="3">
        <v>24.5</v>
      </c>
      <c r="I7" s="8">
        <v>9.8000000000000007</v>
      </c>
      <c r="J7" s="47">
        <v>-0.60199999999999998</v>
      </c>
      <c r="K7" s="3">
        <v>42.2</v>
      </c>
      <c r="L7" s="46">
        <f t="shared" si="0"/>
        <v>1.722448979591837</v>
      </c>
      <c r="M7" s="4">
        <v>4.5</v>
      </c>
      <c r="N7" s="47">
        <v>-0.53900000000000003</v>
      </c>
      <c r="O7" s="3">
        <v>51.1</v>
      </c>
      <c r="P7" s="4">
        <v>2.2000000000000002</v>
      </c>
      <c r="Q7" s="47">
        <v>-0.51400000000000001</v>
      </c>
      <c r="R7" s="3">
        <v>55.5</v>
      </c>
      <c r="S7" s="61">
        <f t="shared" si="1"/>
        <v>2.2653061224489797</v>
      </c>
      <c r="T7" s="4">
        <v>0.7</v>
      </c>
      <c r="U7" s="47">
        <v>-0.66200000000000003</v>
      </c>
      <c r="V7" s="3">
        <v>57.3</v>
      </c>
      <c r="W7" s="4">
        <v>0.2</v>
      </c>
      <c r="X7" s="47">
        <v>-0.73099999999999998</v>
      </c>
      <c r="Y7" s="3">
        <v>57.9</v>
      </c>
      <c r="Z7" s="4">
        <v>0.1</v>
      </c>
      <c r="AA7" s="47">
        <v>-0.747</v>
      </c>
      <c r="AB7" s="3">
        <v>58</v>
      </c>
      <c r="AC7" s="4" t="s">
        <v>55</v>
      </c>
      <c r="AD7" s="47"/>
      <c r="AE7" s="3"/>
      <c r="AF7" s="19"/>
      <c r="AG7" s="4"/>
      <c r="AH7" s="47"/>
      <c r="AI7" s="3"/>
      <c r="AJ7" s="4"/>
      <c r="AK7" s="47"/>
      <c r="AL7" s="3"/>
      <c r="AM7" s="4"/>
      <c r="AN7" s="47"/>
      <c r="AO7" s="3"/>
      <c r="AP7" s="4"/>
      <c r="AQ7" s="27"/>
      <c r="AR7" s="1"/>
      <c r="AS7" s="4"/>
      <c r="AT7" s="27"/>
      <c r="AU7" s="3"/>
      <c r="AV7" s="4"/>
      <c r="AW7" s="27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46</v>
      </c>
      <c r="B8" s="38">
        <v>45821</v>
      </c>
      <c r="C8" s="18">
        <v>0.76</v>
      </c>
      <c r="D8" s="57">
        <v>0.55000000000000004</v>
      </c>
      <c r="E8" s="36">
        <v>0.98</v>
      </c>
      <c r="F8" s="31" t="s">
        <v>50</v>
      </c>
      <c r="G8" s="8">
        <v>84.6</v>
      </c>
      <c r="H8" s="3">
        <v>84.6</v>
      </c>
      <c r="I8" s="8">
        <v>36.6</v>
      </c>
      <c r="J8" s="47">
        <v>-0.56799999999999995</v>
      </c>
      <c r="K8" s="3">
        <v>160.1</v>
      </c>
      <c r="L8" s="58">
        <f t="shared" si="0"/>
        <v>1.8924349881796692</v>
      </c>
      <c r="M8" s="4">
        <v>19.600000000000001</v>
      </c>
      <c r="N8" s="47">
        <v>-0.46400000000000002</v>
      </c>
      <c r="O8" s="3">
        <v>200.3</v>
      </c>
      <c r="P8" s="4">
        <v>11.2</v>
      </c>
      <c r="Q8" s="47">
        <v>-0.42599999999999999</v>
      </c>
      <c r="R8" s="3">
        <v>224.2</v>
      </c>
      <c r="S8" s="19">
        <f t="shared" si="1"/>
        <v>2.6501182033096926</v>
      </c>
      <c r="T8" s="4">
        <v>7.9</v>
      </c>
      <c r="U8" s="47">
        <v>-0.29699999999999999</v>
      </c>
      <c r="V8" s="3">
        <v>239.9</v>
      </c>
      <c r="W8" s="4">
        <v>5.4</v>
      </c>
      <c r="X8" s="47">
        <v>-0.317</v>
      </c>
      <c r="Y8" s="3">
        <v>250.8</v>
      </c>
      <c r="Z8" s="4">
        <v>2.9</v>
      </c>
      <c r="AA8" s="47">
        <v>-0.46300000000000002</v>
      </c>
      <c r="AB8" s="3">
        <v>257.10000000000002</v>
      </c>
      <c r="AC8" s="4">
        <v>1.3</v>
      </c>
      <c r="AD8" s="47">
        <v>-0.54</v>
      </c>
      <c r="AE8" s="3">
        <v>260.39999999999998</v>
      </c>
      <c r="AF8" s="64">
        <f>SUM(AE8/G8)</f>
        <v>3.0780141843971629</v>
      </c>
      <c r="AG8" s="4">
        <v>0.5</v>
      </c>
      <c r="AH8" s="47">
        <v>-0.65500000000000003</v>
      </c>
      <c r="AI8" s="3">
        <v>261.60000000000002</v>
      </c>
      <c r="AJ8" s="4"/>
      <c r="AK8" s="47"/>
      <c r="AL8" s="3"/>
      <c r="AM8" s="4"/>
      <c r="AN8" s="47"/>
      <c r="AO8" s="3"/>
      <c r="AP8" s="4"/>
      <c r="AQ8" s="27"/>
      <c r="AR8" s="1"/>
      <c r="AS8" s="4"/>
      <c r="AT8" s="27"/>
      <c r="AU8" s="3"/>
      <c r="AV8" s="4"/>
      <c r="AW8" s="27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47</v>
      </c>
      <c r="B9" s="38">
        <v>45828</v>
      </c>
      <c r="C9" s="30">
        <v>0.9</v>
      </c>
      <c r="D9" s="36">
        <v>0.94</v>
      </c>
      <c r="E9" s="42">
        <v>0.69</v>
      </c>
      <c r="F9" s="17" t="s">
        <v>49</v>
      </c>
      <c r="G9" s="8">
        <v>30</v>
      </c>
      <c r="H9" s="3">
        <v>30</v>
      </c>
      <c r="I9" s="8">
        <v>9.8000000000000007</v>
      </c>
      <c r="J9" s="47">
        <v>-0.67500000000000004</v>
      </c>
      <c r="K9" s="3">
        <v>50.4</v>
      </c>
      <c r="L9" s="60">
        <f t="shared" si="0"/>
        <v>1.68</v>
      </c>
      <c r="M9" s="4">
        <v>4.5999999999999996</v>
      </c>
      <c r="N9" s="47">
        <v>-0.53200000000000003</v>
      </c>
      <c r="O9" s="3">
        <v>60.2</v>
      </c>
      <c r="P9" s="4">
        <v>2.8</v>
      </c>
      <c r="Q9" s="47">
        <v>-0.39500000000000002</v>
      </c>
      <c r="R9" s="3">
        <v>65.8</v>
      </c>
      <c r="S9" s="59">
        <f t="shared" si="1"/>
        <v>2.1933333333333334</v>
      </c>
      <c r="T9" s="4">
        <v>1.3</v>
      </c>
      <c r="U9" s="47">
        <v>-0.52</v>
      </c>
      <c r="V9" s="3">
        <v>68.7</v>
      </c>
      <c r="W9" s="4">
        <v>0.6</v>
      </c>
      <c r="X9" s="47">
        <v>-0.57399999999999995</v>
      </c>
      <c r="Y9" s="3">
        <v>70</v>
      </c>
      <c r="Z9" s="4">
        <v>0.1</v>
      </c>
      <c r="AA9" s="47">
        <v>-0.76100000000000001</v>
      </c>
      <c r="AB9" s="3">
        <v>70.400000000000006</v>
      </c>
      <c r="AC9" s="4" t="s">
        <v>55</v>
      </c>
      <c r="AD9" s="47"/>
      <c r="AE9" s="3"/>
      <c r="AF9" s="19"/>
      <c r="AG9" s="4"/>
      <c r="AH9" s="47"/>
      <c r="AI9" s="3"/>
      <c r="AJ9" s="4"/>
      <c r="AK9" s="47"/>
      <c r="AL9" s="3"/>
      <c r="AM9" s="4"/>
      <c r="AN9" s="47"/>
      <c r="AO9" s="3"/>
      <c r="AP9" s="4"/>
      <c r="AQ9" s="27"/>
      <c r="AR9" s="1"/>
      <c r="AS9" s="4"/>
      <c r="AT9" s="27"/>
      <c r="AU9" s="3"/>
      <c r="AV9" s="4"/>
      <c r="AW9" s="27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48</v>
      </c>
      <c r="B10" s="38">
        <v>45828</v>
      </c>
      <c r="C10" s="30">
        <v>0.85</v>
      </c>
      <c r="D10" s="36">
        <v>0.81</v>
      </c>
      <c r="E10" s="36">
        <v>0.91</v>
      </c>
      <c r="F10" s="31" t="s">
        <v>50</v>
      </c>
      <c r="G10" s="8">
        <v>20.8</v>
      </c>
      <c r="H10" s="3">
        <v>20.8</v>
      </c>
      <c r="I10" s="8">
        <v>10.4</v>
      </c>
      <c r="J10" s="47">
        <v>-0.5</v>
      </c>
      <c r="K10" s="3">
        <v>41.9</v>
      </c>
      <c r="L10" s="58">
        <f t="shared" si="0"/>
        <v>2.0144230769230766</v>
      </c>
      <c r="M10" s="4">
        <v>5.8</v>
      </c>
      <c r="N10" s="47">
        <v>-0.44500000000000001</v>
      </c>
      <c r="O10" s="3">
        <v>55.2</v>
      </c>
      <c r="P10" s="4">
        <v>4</v>
      </c>
      <c r="Q10" s="47">
        <v>-0.30299999999999999</v>
      </c>
      <c r="R10" s="3">
        <v>63.8</v>
      </c>
      <c r="S10" s="64">
        <f t="shared" si="1"/>
        <v>3.0673076923076921</v>
      </c>
      <c r="T10" s="4">
        <v>2.1</v>
      </c>
      <c r="U10" s="47">
        <v>-0.47399999999999998</v>
      </c>
      <c r="V10" s="3">
        <v>69</v>
      </c>
      <c r="W10" s="4">
        <v>0.9</v>
      </c>
      <c r="X10" s="47">
        <v>-0.54100000000000004</v>
      </c>
      <c r="Y10" s="3">
        <v>71.5</v>
      </c>
      <c r="Z10" s="4">
        <v>0.3</v>
      </c>
      <c r="AA10" s="47">
        <v>-0.64700000000000002</v>
      </c>
      <c r="AB10" s="3">
        <v>72.5</v>
      </c>
      <c r="AC10" s="4">
        <v>0.1</v>
      </c>
      <c r="AD10" s="47">
        <v>-0.78700000000000003</v>
      </c>
      <c r="AE10" s="3">
        <v>72.8</v>
      </c>
      <c r="AF10" s="64">
        <f>SUM(AE10/G10)</f>
        <v>3.4999999999999996</v>
      </c>
      <c r="AG10" s="4"/>
      <c r="AH10" s="47"/>
      <c r="AI10" s="3"/>
      <c r="AJ10" s="4"/>
      <c r="AK10" s="47"/>
      <c r="AL10" s="3"/>
      <c r="AM10" s="4"/>
      <c r="AN10" s="47"/>
      <c r="AO10" s="3"/>
      <c r="AP10" s="4"/>
      <c r="AQ10" s="27"/>
      <c r="AR10" s="1"/>
      <c r="AS10" s="4"/>
      <c r="AT10" s="27"/>
      <c r="AU10" s="3"/>
      <c r="AV10" s="4"/>
      <c r="AW10" s="27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52</v>
      </c>
      <c r="B11" s="38">
        <v>45835</v>
      </c>
      <c r="C11" s="30">
        <v>0.83</v>
      </c>
      <c r="D11" s="36">
        <v>0.81</v>
      </c>
      <c r="E11" s="36">
        <v>0.97</v>
      </c>
      <c r="F11" s="31" t="s">
        <v>50</v>
      </c>
      <c r="G11" s="8">
        <v>57</v>
      </c>
      <c r="H11" s="3">
        <v>57</v>
      </c>
      <c r="I11" s="8">
        <v>25.8</v>
      </c>
      <c r="J11" s="47">
        <v>-0.54800000000000004</v>
      </c>
      <c r="K11" s="3">
        <v>109.3</v>
      </c>
      <c r="L11" s="58">
        <f t="shared" si="0"/>
        <v>1.9175438596491228</v>
      </c>
      <c r="M11" s="4">
        <v>13.1</v>
      </c>
      <c r="N11" s="47">
        <v>-0.49299999999999999</v>
      </c>
      <c r="O11" s="3">
        <v>136.30000000000001</v>
      </c>
      <c r="P11" s="4">
        <v>9.9</v>
      </c>
      <c r="Q11" s="47">
        <v>-0.24399999999999999</v>
      </c>
      <c r="R11" s="3">
        <v>153.9</v>
      </c>
      <c r="S11" s="19">
        <f t="shared" si="1"/>
        <v>2.7</v>
      </c>
      <c r="T11" s="4">
        <v>6.3</v>
      </c>
      <c r="U11" s="47">
        <v>-0.36199999999999999</v>
      </c>
      <c r="V11" s="3">
        <v>165.7</v>
      </c>
      <c r="W11" s="4">
        <v>4.2</v>
      </c>
      <c r="X11" s="47">
        <v>-0.33700000000000002</v>
      </c>
      <c r="Y11" s="3">
        <v>173.4</v>
      </c>
      <c r="Z11" s="4">
        <v>2.9</v>
      </c>
      <c r="AA11" s="47">
        <v>-0.30199999999999999</v>
      </c>
      <c r="AB11" s="3">
        <v>179.7</v>
      </c>
      <c r="AC11" s="4"/>
      <c r="AD11" s="47"/>
      <c r="AE11" s="3"/>
      <c r="AF11" s="19"/>
      <c r="AG11" s="4"/>
      <c r="AH11" s="47"/>
      <c r="AI11" s="3"/>
      <c r="AJ11" s="4"/>
      <c r="AK11" s="47"/>
      <c r="AL11" s="3"/>
      <c r="AM11" s="4"/>
      <c r="AN11" s="47"/>
      <c r="AO11" s="3"/>
      <c r="AP11" s="4"/>
      <c r="AQ11" s="27"/>
      <c r="AR11" s="1"/>
      <c r="AS11" s="4"/>
      <c r="AT11" s="27"/>
      <c r="AU11" s="3"/>
      <c r="AV11" s="4"/>
      <c r="AW11" s="27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 t="s">
        <v>53</v>
      </c>
      <c r="B12" s="38">
        <v>45840</v>
      </c>
      <c r="C12" s="62">
        <v>0.54</v>
      </c>
      <c r="D12" s="63">
        <v>0.52</v>
      </c>
      <c r="E12" s="42">
        <v>0.75</v>
      </c>
      <c r="F12" s="17" t="s">
        <v>49</v>
      </c>
      <c r="G12" s="8">
        <v>92</v>
      </c>
      <c r="H12" s="3">
        <v>147.80000000000001</v>
      </c>
      <c r="I12" s="8">
        <v>40.299999999999997</v>
      </c>
      <c r="J12" s="47">
        <v>-0.56200000000000006</v>
      </c>
      <c r="K12" s="3">
        <v>232.4</v>
      </c>
      <c r="L12" s="58">
        <f t="shared" si="0"/>
        <v>2.526086956521739</v>
      </c>
      <c r="M12" s="4">
        <v>23.7</v>
      </c>
      <c r="N12" s="47">
        <v>-0.41199999999999998</v>
      </c>
      <c r="O12" s="3">
        <v>276.5</v>
      </c>
      <c r="P12" s="4">
        <v>13.2</v>
      </c>
      <c r="Q12" s="47">
        <v>-0.443</v>
      </c>
      <c r="R12" s="3">
        <v>301.7</v>
      </c>
      <c r="S12" s="64">
        <f t="shared" si="1"/>
        <v>3.2793478260869562</v>
      </c>
      <c r="T12" s="4">
        <v>8.8000000000000007</v>
      </c>
      <c r="U12" s="47">
        <v>-0.33600000000000002</v>
      </c>
      <c r="V12" s="3">
        <v>317.7</v>
      </c>
      <c r="W12" s="4">
        <v>4.8</v>
      </c>
      <c r="X12" s="47">
        <v>-0.44700000000000001</v>
      </c>
      <c r="Y12" s="3">
        <v>326.89999999999998</v>
      </c>
      <c r="Z12" s="4"/>
      <c r="AA12" s="47"/>
      <c r="AB12" s="3"/>
      <c r="AC12" s="4"/>
      <c r="AD12" s="47"/>
      <c r="AE12" s="3"/>
      <c r="AF12" s="19"/>
      <c r="AG12" s="4"/>
      <c r="AH12" s="47"/>
      <c r="AI12" s="3"/>
      <c r="AJ12" s="4"/>
      <c r="AK12" s="47"/>
      <c r="AL12" s="3"/>
      <c r="AM12" s="4"/>
      <c r="AN12" s="47"/>
      <c r="AO12" s="3"/>
      <c r="AP12" s="4"/>
      <c r="AQ12" s="27"/>
      <c r="AR12" s="1"/>
      <c r="AS12" s="4"/>
      <c r="AT12" s="27"/>
      <c r="AU12" s="3"/>
      <c r="AV12" s="4"/>
      <c r="AW12" s="27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 t="s">
        <v>54</v>
      </c>
      <c r="B13" s="38">
        <v>45849</v>
      </c>
      <c r="C13" s="30">
        <v>0.83</v>
      </c>
      <c r="D13" s="42">
        <v>0.72</v>
      </c>
      <c r="E13" s="36">
        <v>0.95</v>
      </c>
      <c r="F13" s="31" t="s">
        <v>36</v>
      </c>
      <c r="G13" s="8">
        <v>125</v>
      </c>
      <c r="H13" s="3">
        <v>125</v>
      </c>
      <c r="I13" s="8">
        <v>58.5</v>
      </c>
      <c r="J13" s="47">
        <v>-0.53200000000000003</v>
      </c>
      <c r="K13" s="3">
        <v>236.2</v>
      </c>
      <c r="L13" s="58">
        <f t="shared" si="0"/>
        <v>1.8895999999999999</v>
      </c>
      <c r="M13" s="4">
        <v>24.9</v>
      </c>
      <c r="N13" s="47">
        <v>-0.57499999999999996</v>
      </c>
      <c r="O13" s="3">
        <v>289.5</v>
      </c>
      <c r="P13" s="4">
        <v>13.7</v>
      </c>
      <c r="Q13" s="47">
        <v>-0.44800000000000001</v>
      </c>
      <c r="R13" s="3">
        <v>316.10000000000002</v>
      </c>
      <c r="S13" s="19">
        <f t="shared" si="1"/>
        <v>2.5288000000000004</v>
      </c>
      <c r="T13" s="4">
        <v>7.9</v>
      </c>
      <c r="U13" s="47">
        <v>-0.42</v>
      </c>
      <c r="V13" s="3">
        <v>331.4</v>
      </c>
      <c r="W13" s="4"/>
      <c r="X13" s="47"/>
      <c r="Y13" s="3"/>
      <c r="Z13" s="4"/>
      <c r="AA13" s="47"/>
      <c r="AB13" s="3"/>
      <c r="AC13" s="4"/>
      <c r="AD13" s="47"/>
      <c r="AE13" s="3"/>
      <c r="AF13" s="19"/>
      <c r="AG13" s="4"/>
      <c r="AH13" s="47"/>
      <c r="AI13" s="3"/>
      <c r="AJ13" s="4"/>
      <c r="AK13" s="47"/>
      <c r="AL13" s="3"/>
      <c r="AM13" s="4"/>
      <c r="AN13" s="47"/>
      <c r="AO13" s="3"/>
      <c r="AP13" s="4"/>
      <c r="AQ13" s="27"/>
      <c r="AR13" s="1"/>
      <c r="AS13" s="4"/>
      <c r="AT13" s="27"/>
      <c r="AU13" s="3"/>
      <c r="AV13" s="4"/>
      <c r="AW13" s="27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 t="s">
        <v>56</v>
      </c>
      <c r="B14" s="38">
        <v>45863</v>
      </c>
      <c r="C14" s="30">
        <v>0.88</v>
      </c>
      <c r="D14" s="36">
        <v>0.83</v>
      </c>
      <c r="E14" s="36">
        <v>0.91</v>
      </c>
      <c r="F14" s="31" t="s">
        <v>36</v>
      </c>
      <c r="G14" s="8">
        <v>117.6</v>
      </c>
      <c r="H14" s="3">
        <v>117.6</v>
      </c>
      <c r="I14" s="8">
        <v>38.700000000000003</v>
      </c>
      <c r="J14" s="47">
        <v>-0.67100000000000004</v>
      </c>
      <c r="K14" s="3">
        <v>197.1</v>
      </c>
      <c r="L14" s="59">
        <f t="shared" si="0"/>
        <v>1.6760204081632653</v>
      </c>
      <c r="M14" s="4">
        <v>15.8</v>
      </c>
      <c r="N14" s="47">
        <v>-0.59199999999999997</v>
      </c>
      <c r="O14" s="3">
        <v>230.7</v>
      </c>
      <c r="P14" s="4"/>
      <c r="Q14" s="47"/>
      <c r="R14" s="3"/>
      <c r="S14" s="19"/>
      <c r="T14" s="4"/>
      <c r="U14" s="47"/>
      <c r="V14" s="3"/>
      <c r="W14" s="4"/>
      <c r="X14" s="47"/>
      <c r="Y14" s="3"/>
      <c r="Z14" s="4"/>
      <c r="AA14" s="47"/>
      <c r="AB14" s="3"/>
      <c r="AC14" s="4"/>
      <c r="AD14" s="47"/>
      <c r="AE14" s="3"/>
      <c r="AF14" s="19"/>
      <c r="AG14" s="4"/>
      <c r="AH14" s="47"/>
      <c r="AI14" s="3"/>
      <c r="AJ14" s="4"/>
      <c r="AK14" s="47"/>
      <c r="AL14" s="3"/>
      <c r="AM14" s="4"/>
      <c r="AN14" s="47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x14ac:dyDescent="0.2">
      <c r="A15" s="33" t="s">
        <v>57</v>
      </c>
      <c r="B15" s="38">
        <v>45877</v>
      </c>
      <c r="C15" s="30">
        <v>0.96</v>
      </c>
      <c r="D15" s="36">
        <v>0.94</v>
      </c>
      <c r="E15" s="36">
        <v>0.9</v>
      </c>
      <c r="F15" s="31" t="s">
        <v>36</v>
      </c>
      <c r="G15" s="8">
        <v>43.5</v>
      </c>
      <c r="H15" s="3">
        <v>43.5</v>
      </c>
      <c r="I15" s="8"/>
      <c r="J15" s="47"/>
      <c r="K15" s="3"/>
      <c r="L15" s="59"/>
      <c r="M15" s="4"/>
      <c r="N15" s="47"/>
      <c r="O15" s="3"/>
      <c r="P15" s="4"/>
      <c r="Q15" s="47"/>
      <c r="R15" s="3"/>
      <c r="S15" s="19"/>
      <c r="T15" s="4"/>
      <c r="U15" s="47"/>
      <c r="V15" s="3"/>
      <c r="W15" s="4"/>
      <c r="X15" s="47"/>
      <c r="Y15" s="3"/>
      <c r="Z15" s="4"/>
      <c r="AA15" s="47"/>
      <c r="AB15" s="3"/>
      <c r="AC15" s="4"/>
      <c r="AD15" s="47"/>
      <c r="AE15" s="3"/>
      <c r="AF15" s="19"/>
      <c r="AG15" s="4"/>
      <c r="AH15" s="47"/>
      <c r="AI15" s="3"/>
      <c r="AJ15" s="4"/>
      <c r="AK15" s="47"/>
      <c r="AL15" s="3"/>
      <c r="AM15" s="4"/>
      <c r="AN15" s="47"/>
      <c r="AO15" s="3"/>
      <c r="AP15" s="4"/>
      <c r="AQ15" s="27"/>
      <c r="AR15" s="1"/>
      <c r="AS15" s="4"/>
      <c r="AT15" s="27"/>
      <c r="AU15" s="3"/>
      <c r="AV15" s="4"/>
      <c r="AW15" s="27"/>
      <c r="AX15" s="3"/>
      <c r="AY15" s="4"/>
      <c r="AZ15" s="27"/>
      <c r="BA15" s="3"/>
      <c r="BB15" s="4"/>
      <c r="BC15" s="27"/>
      <c r="BD15" s="3"/>
      <c r="BE15" s="4"/>
      <c r="BF15" s="27"/>
      <c r="BG15" s="3"/>
      <c r="BH15" s="4"/>
      <c r="BI15" s="27"/>
      <c r="BJ15" s="3"/>
    </row>
    <row r="16" spans="1:62" ht="13.5" thickBot="1" x14ac:dyDescent="0.25">
      <c r="A16" s="33"/>
      <c r="B16" s="39"/>
      <c r="C16" s="43"/>
      <c r="D16" s="44"/>
      <c r="E16" s="44"/>
      <c r="F16" s="45"/>
      <c r="G16" s="11"/>
      <c r="H16" s="10"/>
      <c r="I16" s="11"/>
      <c r="J16" s="48"/>
      <c r="K16" s="10"/>
      <c r="L16" s="20"/>
      <c r="M16" s="9"/>
      <c r="N16" s="48"/>
      <c r="O16" s="10"/>
      <c r="P16" s="9"/>
      <c r="Q16" s="48"/>
      <c r="R16" s="10"/>
      <c r="S16" s="20"/>
      <c r="T16" s="9"/>
      <c r="U16" s="48"/>
      <c r="V16" s="10"/>
      <c r="W16" s="9"/>
      <c r="X16" s="48"/>
      <c r="Y16" s="10"/>
      <c r="Z16" s="9"/>
      <c r="AA16" s="48"/>
      <c r="AB16" s="10"/>
      <c r="AC16" s="9"/>
      <c r="AD16" s="48"/>
      <c r="AE16" s="10"/>
      <c r="AF16" s="20"/>
      <c r="AG16" s="9"/>
      <c r="AH16" s="48"/>
      <c r="AI16" s="10"/>
      <c r="AJ16" s="9"/>
      <c r="AK16" s="48"/>
      <c r="AL16" s="10"/>
      <c r="AM16" s="9"/>
      <c r="AN16" s="48"/>
      <c r="AO16" s="10"/>
      <c r="AP16" s="9"/>
      <c r="AQ16" s="28"/>
      <c r="AR16" s="12"/>
      <c r="AS16" s="9"/>
      <c r="AT16" s="28"/>
      <c r="AU16" s="10"/>
      <c r="AV16" s="9"/>
      <c r="AW16" s="28"/>
      <c r="AX16" s="10"/>
      <c r="AY16" s="9"/>
      <c r="AZ16" s="28"/>
      <c r="BA16" s="10"/>
      <c r="BB16" s="9"/>
      <c r="BC16" s="28"/>
      <c r="BD16" s="10"/>
      <c r="BE16" s="9"/>
      <c r="BF16" s="28"/>
      <c r="BG16" s="10"/>
      <c r="BH16" s="9"/>
      <c r="BI16" s="28"/>
      <c r="BJ16" s="10"/>
    </row>
    <row r="18" spans="3:32" x14ac:dyDescent="0.2">
      <c r="C18" s="22" t="s">
        <v>18</v>
      </c>
      <c r="D18" s="22" t="s">
        <v>18</v>
      </c>
      <c r="E18" s="22" t="s">
        <v>18</v>
      </c>
      <c r="F18" s="22" t="s">
        <v>19</v>
      </c>
      <c r="L18" s="22" t="s">
        <v>20</v>
      </c>
      <c r="S18" s="22" t="s">
        <v>21</v>
      </c>
      <c r="AF18" s="22" t="s">
        <v>21</v>
      </c>
    </row>
    <row r="19" spans="3:32" x14ac:dyDescent="0.2">
      <c r="C19" s="16" t="s">
        <v>22</v>
      </c>
      <c r="D19" s="16" t="s">
        <v>22</v>
      </c>
      <c r="E19" s="16" t="s">
        <v>22</v>
      </c>
      <c r="F19" s="16" t="s">
        <v>23</v>
      </c>
      <c r="L19" s="16" t="s">
        <v>24</v>
      </c>
      <c r="S19" s="16" t="s">
        <v>25</v>
      </c>
      <c r="AF19" s="16" t="s">
        <v>26</v>
      </c>
    </row>
    <row r="20" spans="3:32" x14ac:dyDescent="0.2">
      <c r="C20" s="23" t="s">
        <v>27</v>
      </c>
      <c r="D20" s="23" t="s">
        <v>27</v>
      </c>
      <c r="E20" s="23" t="s">
        <v>27</v>
      </c>
      <c r="F20" s="23" t="s">
        <v>28</v>
      </c>
      <c r="L20" s="23" t="s">
        <v>29</v>
      </c>
      <c r="S20" s="23" t="s">
        <v>30</v>
      </c>
      <c r="AF20" s="23" t="s">
        <v>31</v>
      </c>
    </row>
    <row r="41" spans="31:31" x14ac:dyDescent="0.2">
      <c r="AE41" s="1" t="s">
        <v>39</v>
      </c>
    </row>
  </sheetData>
  <mergeCells count="18"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  <mergeCell ref="AM1:AO1"/>
    <mergeCell ref="BE1:BG1"/>
    <mergeCell ref="AJ1:AL1"/>
    <mergeCell ref="AV1:AX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2025-08-12T01:01:48Z</dcterms:modified>
</cp:coreProperties>
</file>