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4 SMP\excel\"/>
    </mc:Choice>
  </mc:AlternateContent>
  <xr:revisionPtr revIDLastSave="0" documentId="13_ncr:1_{CD2C4426-C23A-4978-81CA-1A957A8742AB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7" i="1" l="1"/>
  <c r="S11" i="1"/>
  <c r="L12" i="1"/>
  <c r="S9" i="1"/>
  <c r="S10" i="1"/>
  <c r="AF6" i="1"/>
  <c r="L11" i="1"/>
  <c r="AF4" i="1"/>
  <c r="S8" i="1"/>
  <c r="L10" i="1"/>
  <c r="L9" i="1"/>
  <c r="AF3" i="1"/>
  <c r="S7" i="1"/>
  <c r="L8" i="1"/>
  <c r="S6" i="1"/>
  <c r="S5" i="1"/>
  <c r="L7" i="1"/>
  <c r="S4" i="1"/>
  <c r="S3" i="1"/>
  <c r="L5" i="1"/>
  <c r="L6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<sst xmlns="http://schemas.openxmlformats.org/spreadsheetml/2006/main" count="74" uniqueCount="55">
  <si>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</si>
  <si>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</si>
  <si>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</si>
  <si>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</si>
  <si>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</si>
  <si>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</si>
  <si>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</si>
  <si>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</si>
  <si>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</si>
  <si>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</si>
  <si>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</si>
  <si>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</si>
  <si>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</si>
  <si>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</si>
  <si>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</si>
  <si>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</si>
  <si>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</si>
  <si>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</si>
  <si>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</si>
  <si>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</si>
  <si>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</si>
  <si>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</si>
  <si>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</si>
  <si>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</si>
  <si>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</si>
  <si>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</si>
  <si>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</si>
  <si>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</si>
  <si>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</si>
  <si>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</si>
  <si>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</si>
  <si>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</si>
  <si>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</si>
  <si>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</si>
  <si>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</si>
  <si>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</si>
  <si>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</si>
  <si>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The Fall Guy</t>
  </si>
  <si>
    <t>RT Top</t>
  </si>
  <si>
    <t>Kingdom of the Planet of the Apes</t>
  </si>
  <si>
    <t>B</t>
  </si>
  <si>
    <t>IF</t>
  </si>
  <si>
    <t>A</t>
  </si>
  <si>
    <t>B+</t>
  </si>
  <si>
    <t>Furiosa: A Mad Max Saga</t>
  </si>
  <si>
    <t>The Garfield Movie</t>
  </si>
  <si>
    <t>Bad Boys: Ride or Die</t>
  </si>
  <si>
    <t>Inside Out 2</t>
  </si>
  <si>
    <t>A Quiet Place: Day One</t>
  </si>
  <si>
    <t>Horizon: An American Saga - Chapter 1</t>
  </si>
  <si>
    <t>B-</t>
  </si>
  <si>
    <t>Despicable Me 4</t>
  </si>
  <si>
    <t>end</t>
  </si>
  <si>
    <t>Twisters</t>
  </si>
  <si>
    <t>Deadpool &amp; Wolverine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</si>
</sst>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"/>
  <sheetViews>
    <sheetView tabSelected="1" zoomScale="85" zoomScaleNormal="85" workbookViewId="0">
      <pane xSplit="1" topLeftCell="G1" activePane="topRight" state="frozen"/>
      <selection pane="topRight" activeCell="AQ2" sqref="AQ2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38</v>
      </c>
      <c r="E1" s="35" t="s">
        <v>34</v>
      </c>
      <c r="F1" s="34" t="s">
        <v>16</v>
      </c>
      <c r="G1" s="66" t="s">
        <v>0</v>
      </c>
      <c r="H1" s="67"/>
      <c r="I1" s="68" t="s">
        <v>1</v>
      </c>
      <c r="J1" s="68"/>
      <c r="K1" s="69"/>
      <c r="L1" s="15" t="s">
        <v>17</v>
      </c>
      <c r="M1" s="70" t="s">
        <v>2</v>
      </c>
      <c r="N1" s="68"/>
      <c r="O1" s="69"/>
      <c r="P1" s="70" t="s">
        <v>3</v>
      </c>
      <c r="Q1" s="68"/>
      <c r="R1" s="69"/>
      <c r="S1" s="15" t="s">
        <v>17</v>
      </c>
      <c r="T1" s="70" t="s">
        <v>4</v>
      </c>
      <c r="U1" s="68"/>
      <c r="V1" s="69"/>
      <c r="W1" s="70" t="s">
        <v>5</v>
      </c>
      <c r="X1" s="68"/>
      <c r="Y1" s="69"/>
      <c r="Z1" s="70" t="s">
        <v>6</v>
      </c>
      <c r="AA1" s="68"/>
      <c r="AB1" s="69"/>
      <c r="AC1" s="70" t="s">
        <v>7</v>
      </c>
      <c r="AD1" s="68"/>
      <c r="AE1" s="69"/>
      <c r="AF1" s="15" t="s">
        <v>17</v>
      </c>
      <c r="AG1" s="70" t="s">
        <v>8</v>
      </c>
      <c r="AH1" s="68"/>
      <c r="AI1" s="69"/>
      <c r="AJ1" s="70" t="s">
        <v>9</v>
      </c>
      <c r="AK1" s="68"/>
      <c r="AL1" s="69"/>
      <c r="AM1" s="70" t="s">
        <v>10</v>
      </c>
      <c r="AN1" s="68"/>
      <c r="AO1" s="69"/>
      <c r="AP1" s="70" t="s">
        <v>11</v>
      </c>
      <c r="AQ1" s="68"/>
      <c r="AR1" s="68"/>
      <c r="AS1" s="65" t="s">
        <v>12</v>
      </c>
      <c r="AT1" s="66"/>
      <c r="AU1" s="67"/>
      <c r="AV1" s="65" t="s">
        <v>13</v>
      </c>
      <c r="AW1" s="66"/>
      <c r="AX1" s="67"/>
      <c r="AY1" s="65" t="s">
        <v>14</v>
      </c>
      <c r="AZ1" s="66"/>
      <c r="BA1" s="67"/>
      <c r="BB1" s="65" t="s">
        <v>15</v>
      </c>
      <c r="BC1" s="66"/>
      <c r="BD1" s="67"/>
      <c r="BE1" s="65" t="s">
        <v>15</v>
      </c>
      <c r="BF1" s="66"/>
      <c r="BG1" s="67"/>
      <c r="BH1" s="65" t="s">
        <v>33</v>
      </c>
      <c r="BI1" s="66"/>
      <c r="BJ1" s="67"/>
    </row>
    <row r="2" spans="1:62" x14ac:dyDescent="0.2">
      <c r="A2" s="41" t="s">
        <v>37</v>
      </c>
      <c r="B2" s="38">
        <v>45415</v>
      </c>
      <c r="C2" s="30">
        <v>0.84</v>
      </c>
      <c r="D2" s="36">
        <v>0.82</v>
      </c>
      <c r="E2" s="36">
        <v>0.87</v>
      </c>
      <c r="F2" s="31" t="s">
        <v>36</v>
      </c>
      <c r="G2" s="8">
        <v>27.7</v>
      </c>
      <c r="H2" s="3">
        <v>27.7</v>
      </c>
      <c r="I2" s="5">
        <v>13.7</v>
      </c>
      <c r="J2" s="29">
        <v>-0.50600000000000001</v>
      </c>
      <c r="K2" s="2">
        <v>49.7</v>
      </c>
      <c r="L2" s="21">
        <f t="shared" ref="L2:L12" si="0">SUM(K2/G2)</f>
        <v>1.7942238267148016</v>
      </c>
      <c r="M2" s="6">
        <v>8.4</v>
      </c>
      <c r="N2" s="29">
        <v>-0.39</v>
      </c>
      <c r="O2" s="2">
        <v>62.9</v>
      </c>
      <c r="P2" s="57">
        <v>5.9</v>
      </c>
      <c r="Q2" s="58">
        <v>-0.28499999999999998</v>
      </c>
      <c r="R2" s="59">
        <v>74.2</v>
      </c>
      <c r="S2" s="60">
        <f t="shared" ref="S2:S11" si="1">SUM(R2/G2)</f>
        <v>2.6787003610108306</v>
      </c>
      <c r="T2" s="6">
        <v>4.2</v>
      </c>
      <c r="U2" s="29">
        <v>-0.29799999999999999</v>
      </c>
      <c r="V2" s="2">
        <v>80.3</v>
      </c>
      <c r="W2" s="6">
        <v>2.6</v>
      </c>
      <c r="X2" s="29">
        <v>-0.38200000000000001</v>
      </c>
      <c r="Y2" s="2">
        <v>85</v>
      </c>
      <c r="Z2" s="6">
        <v>1.6</v>
      </c>
      <c r="AA2" s="29">
        <v>-0.36599999999999999</v>
      </c>
      <c r="AB2" s="2">
        <v>88.1</v>
      </c>
      <c r="AC2" s="6">
        <v>1</v>
      </c>
      <c r="AD2" s="29">
        <v>-0.39200000000000002</v>
      </c>
      <c r="AE2" s="2">
        <v>90</v>
      </c>
      <c r="AF2" s="63">
        <f>SUM(AE2/G2)</f>
        <v>3.2490974729241877</v>
      </c>
      <c r="AG2" s="6">
        <v>0.4</v>
      </c>
      <c r="AH2" s="29">
        <v>-0.61899999999999999</v>
      </c>
      <c r="AI2" s="2">
        <v>90.9</v>
      </c>
      <c r="AJ2" s="6">
        <v>0.9</v>
      </c>
      <c r="AK2" s="64">
        <v>1.2889999999999999</v>
      </c>
      <c r="AL2" s="2">
        <v>92.2</v>
      </c>
      <c r="AM2" s="6">
        <v>0.3</v>
      </c>
      <c r="AN2" s="29">
        <v>-0.61499999999999999</v>
      </c>
      <c r="AO2" s="2">
        <v>92.9</v>
      </c>
      <c r="AP2" s="6" t="s">
        <v>52</v>
      </c>
      <c r="AQ2" s="29"/>
      <c r="AR2" s="7"/>
      <c r="AS2" s="4"/>
      <c r="AT2" s="42"/>
      <c r="AU2" s="3"/>
      <c r="AV2" s="4"/>
      <c r="AW2" s="42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39</v>
      </c>
      <c r="B3" s="38">
        <v>45422</v>
      </c>
      <c r="C3" s="30">
        <v>0.81</v>
      </c>
      <c r="D3" s="45">
        <v>0.67</v>
      </c>
      <c r="E3" s="36">
        <v>0.83</v>
      </c>
      <c r="F3" s="17" t="s">
        <v>40</v>
      </c>
      <c r="G3" s="8">
        <v>58.4</v>
      </c>
      <c r="H3" s="3">
        <v>58.4</v>
      </c>
      <c r="I3" s="8">
        <v>25.5</v>
      </c>
      <c r="J3" s="42">
        <v>-0.56399999999999995</v>
      </c>
      <c r="K3" s="3">
        <v>100.7</v>
      </c>
      <c r="L3" s="51">
        <f t="shared" si="0"/>
        <v>1.7243150684931507</v>
      </c>
      <c r="M3" s="56">
        <v>13.4</v>
      </c>
      <c r="N3" s="54">
        <v>-0.47399999999999998</v>
      </c>
      <c r="O3" s="53">
        <v>127.1</v>
      </c>
      <c r="P3" s="4">
        <v>8.9</v>
      </c>
      <c r="Q3" s="42">
        <v>-0.33</v>
      </c>
      <c r="R3" s="3">
        <v>140.19999999999999</v>
      </c>
      <c r="S3" s="62">
        <f t="shared" si="1"/>
        <v>2.400684931506849</v>
      </c>
      <c r="T3" s="4">
        <v>5.4</v>
      </c>
      <c r="U3" s="42">
        <v>-0.39600000000000002</v>
      </c>
      <c r="V3" s="3">
        <v>149.80000000000001</v>
      </c>
      <c r="W3" s="4">
        <v>5.5</v>
      </c>
      <c r="X3" s="44">
        <v>2.1000000000000001E-2</v>
      </c>
      <c r="Y3" s="3">
        <v>158.1</v>
      </c>
      <c r="Z3" s="4">
        <v>3.8</v>
      </c>
      <c r="AA3" s="42">
        <v>-0.311</v>
      </c>
      <c r="AB3" s="3">
        <v>164.6</v>
      </c>
      <c r="AC3" s="4">
        <v>1.8</v>
      </c>
      <c r="AD3" s="42">
        <v>-0.53100000000000003</v>
      </c>
      <c r="AE3" s="3">
        <v>168.2</v>
      </c>
      <c r="AF3" s="19">
        <f>SUM(AE3/G3)</f>
        <v>2.8801369863013697</v>
      </c>
      <c r="AG3" s="4">
        <v>0.7</v>
      </c>
      <c r="AH3" s="42">
        <v>-0.63600000000000001</v>
      </c>
      <c r="AI3" s="3">
        <v>169.6</v>
      </c>
      <c r="AJ3" s="4">
        <v>0.4</v>
      </c>
      <c r="AK3" s="42">
        <v>-0.36699999999999999</v>
      </c>
      <c r="AL3" s="3">
        <v>170.4</v>
      </c>
      <c r="AM3" s="4">
        <v>0.1</v>
      </c>
      <c r="AN3" s="42">
        <v>-0.76</v>
      </c>
      <c r="AO3" s="3">
        <v>170.7</v>
      </c>
      <c r="AP3" s="4">
        <v>0.2</v>
      </c>
      <c r="AQ3" s="44">
        <v>0.72699999999999998</v>
      </c>
      <c r="AR3" s="1">
        <v>170.9</v>
      </c>
      <c r="AS3" s="4"/>
      <c r="AT3" s="42"/>
      <c r="AU3" s="3"/>
      <c r="AV3" s="4"/>
      <c r="AW3" s="42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41</v>
      </c>
      <c r="B4" s="38">
        <v>45429</v>
      </c>
      <c r="C4" s="50">
        <v>0.49</v>
      </c>
      <c r="D4" s="49">
        <v>0.43</v>
      </c>
      <c r="E4" s="36">
        <v>0.87</v>
      </c>
      <c r="F4" s="31" t="s">
        <v>42</v>
      </c>
      <c r="G4" s="8">
        <v>33.700000000000003</v>
      </c>
      <c r="H4" s="3">
        <v>33.700000000000003</v>
      </c>
      <c r="I4" s="52">
        <v>22.3</v>
      </c>
      <c r="J4" s="54">
        <v>-0.52100000000000002</v>
      </c>
      <c r="K4" s="53">
        <v>64.900000000000006</v>
      </c>
      <c r="L4" s="55">
        <f t="shared" si="0"/>
        <v>1.9258160237388724</v>
      </c>
      <c r="M4" s="4">
        <v>10.5</v>
      </c>
      <c r="N4" s="42">
        <v>-0.34899999999999998</v>
      </c>
      <c r="O4" s="3">
        <v>80.099999999999994</v>
      </c>
      <c r="P4" s="4">
        <v>7.8</v>
      </c>
      <c r="Q4" s="42">
        <v>-0.253</v>
      </c>
      <c r="R4" s="3">
        <v>93.4</v>
      </c>
      <c r="S4" s="63">
        <f t="shared" si="1"/>
        <v>2.771513353115727</v>
      </c>
      <c r="T4" s="4">
        <v>3.6</v>
      </c>
      <c r="U4" s="42">
        <v>-0.54100000000000004</v>
      </c>
      <c r="V4" s="3">
        <v>101.1</v>
      </c>
      <c r="W4" s="4">
        <v>2.7</v>
      </c>
      <c r="X4" s="42">
        <v>-0.247</v>
      </c>
      <c r="Y4" s="3">
        <v>106.6</v>
      </c>
      <c r="Z4" s="4">
        <v>1.5</v>
      </c>
      <c r="AA4" s="42">
        <v>-0.45900000000000002</v>
      </c>
      <c r="AB4" s="3">
        <v>109.8</v>
      </c>
      <c r="AC4" s="4">
        <v>0.3</v>
      </c>
      <c r="AD4" s="42">
        <v>-0.80400000000000005</v>
      </c>
      <c r="AE4" s="3">
        <v>110.8</v>
      </c>
      <c r="AF4" s="63">
        <f>SUM(AE4/G4)</f>
        <v>3.2878338278931749</v>
      </c>
      <c r="AG4" s="4">
        <v>0.1</v>
      </c>
      <c r="AH4" s="42">
        <v>-0.56499999999999995</v>
      </c>
      <c r="AI4" s="3">
        <v>111.1</v>
      </c>
      <c r="AJ4" s="4" t="s">
        <v>52</v>
      </c>
      <c r="AK4" s="42"/>
      <c r="AL4" s="3"/>
      <c r="AM4" s="4"/>
      <c r="AN4" s="42"/>
      <c r="AO4" s="3"/>
      <c r="AP4" s="4"/>
      <c r="AQ4" s="42"/>
      <c r="AR4" s="1"/>
      <c r="AS4" s="4"/>
      <c r="AT4" s="42"/>
      <c r="AU4" s="3"/>
      <c r="AV4" s="4"/>
      <c r="AW4" s="44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45436</v>
      </c>
      <c r="C5" s="30">
        <v>0.9</v>
      </c>
      <c r="D5" s="36">
        <v>0.83</v>
      </c>
      <c r="E5" s="36">
        <v>0.93</v>
      </c>
      <c r="F5" s="17" t="s">
        <v>43</v>
      </c>
      <c r="G5" s="52">
        <v>26.3</v>
      </c>
      <c r="H5" s="53">
        <v>32.299999999999997</v>
      </c>
      <c r="I5" s="8">
        <v>10.8</v>
      </c>
      <c r="J5" s="42">
        <v>-0.59</v>
      </c>
      <c r="K5" s="3">
        <v>49.7</v>
      </c>
      <c r="L5" s="61">
        <f t="shared" si="0"/>
        <v>1.8897338403041826</v>
      </c>
      <c r="M5" s="4">
        <v>4.2</v>
      </c>
      <c r="N5" s="42">
        <v>-0.61</v>
      </c>
      <c r="O5" s="3">
        <v>58.7</v>
      </c>
      <c r="P5" s="4">
        <v>2.6</v>
      </c>
      <c r="Q5" s="42">
        <v>-0.372</v>
      </c>
      <c r="R5" s="3">
        <v>63.3</v>
      </c>
      <c r="S5" s="62">
        <f t="shared" si="1"/>
        <v>2.4068441064638781</v>
      </c>
      <c r="T5" s="4">
        <v>1.4</v>
      </c>
      <c r="U5" s="42">
        <v>-0.47899999999999998</v>
      </c>
      <c r="V5" s="3">
        <v>66.099999999999994</v>
      </c>
      <c r="W5" s="4">
        <v>0.4</v>
      </c>
      <c r="X5" s="42">
        <v>-0.71899999999999997</v>
      </c>
      <c r="Y5" s="3">
        <v>67.099999999999994</v>
      </c>
      <c r="Z5" s="4">
        <v>0.1</v>
      </c>
      <c r="AA5" s="42">
        <v>-0.76500000000000001</v>
      </c>
      <c r="AB5" s="3">
        <v>67.5</v>
      </c>
      <c r="AC5" s="4" t="s">
        <v>52</v>
      </c>
      <c r="AD5" s="42"/>
      <c r="AE5" s="3"/>
      <c r="AF5" s="19"/>
      <c r="AG5" s="4"/>
      <c r="AH5" s="42"/>
      <c r="AI5" s="3"/>
      <c r="AJ5" s="4"/>
      <c r="AK5" s="42"/>
      <c r="AL5" s="3"/>
      <c r="AM5" s="4"/>
      <c r="AN5" s="42"/>
      <c r="AO5" s="3"/>
      <c r="AP5" s="4"/>
      <c r="AQ5" s="42"/>
      <c r="AR5" s="1"/>
      <c r="AS5" s="4"/>
      <c r="AT5" s="42"/>
      <c r="AU5" s="3"/>
      <c r="AV5" s="4"/>
      <c r="AW5" s="42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45436</v>
      </c>
      <c r="C6" s="50">
        <v>0.38</v>
      </c>
      <c r="D6" s="49">
        <v>0.13</v>
      </c>
      <c r="E6" s="36">
        <v>0.82</v>
      </c>
      <c r="F6" s="17" t="s">
        <v>43</v>
      </c>
      <c r="G6" s="52">
        <v>24</v>
      </c>
      <c r="H6" s="53">
        <v>31.3</v>
      </c>
      <c r="I6" s="8">
        <v>14</v>
      </c>
      <c r="J6" s="42">
        <v>-0.41699999999999998</v>
      </c>
      <c r="K6" s="3">
        <v>51.6</v>
      </c>
      <c r="L6" s="61">
        <f t="shared" si="0"/>
        <v>2.15</v>
      </c>
      <c r="M6" s="4">
        <v>10</v>
      </c>
      <c r="N6" s="42">
        <v>-0.28599999999999998</v>
      </c>
      <c r="O6" s="3">
        <v>68.599999999999994</v>
      </c>
      <c r="P6" s="4">
        <v>4.8</v>
      </c>
      <c r="Q6" s="42">
        <v>-0.52400000000000002</v>
      </c>
      <c r="R6" s="3">
        <v>78.3</v>
      </c>
      <c r="S6" s="63">
        <f t="shared" si="1"/>
        <v>3.2624999999999997</v>
      </c>
      <c r="T6" s="4">
        <v>3.8</v>
      </c>
      <c r="U6" s="42">
        <v>-0.20899999999999999</v>
      </c>
      <c r="V6" s="3">
        <v>85.3</v>
      </c>
      <c r="W6" s="4">
        <v>2</v>
      </c>
      <c r="X6" s="42">
        <v>-0.46500000000000002</v>
      </c>
      <c r="Y6" s="3">
        <v>89.7</v>
      </c>
      <c r="Z6" s="4">
        <v>0.5</v>
      </c>
      <c r="AA6" s="42">
        <v>-0.749</v>
      </c>
      <c r="AB6" s="3">
        <v>91.1</v>
      </c>
      <c r="AC6" s="4">
        <v>0.2</v>
      </c>
      <c r="AD6" s="42">
        <v>-0.63500000000000001</v>
      </c>
      <c r="AE6" s="3">
        <v>91.6</v>
      </c>
      <c r="AF6" s="63">
        <f>SUM(AE6/G6)</f>
        <v>3.8166666666666664</v>
      </c>
      <c r="AG6" s="4">
        <v>0.1</v>
      </c>
      <c r="AH6" s="42">
        <v>-0.63100000000000001</v>
      </c>
      <c r="AI6" s="3">
        <v>91.7</v>
      </c>
      <c r="AJ6" s="4">
        <v>0</v>
      </c>
      <c r="AK6" s="42">
        <v>-0.72799999999999998</v>
      </c>
      <c r="AL6" s="3">
        <v>91.8</v>
      </c>
      <c r="AM6" s="4"/>
      <c r="AN6" s="42"/>
      <c r="AO6" s="3"/>
      <c r="AP6" s="4"/>
      <c r="AQ6" s="42"/>
      <c r="AR6" s="1"/>
      <c r="AS6" s="4"/>
      <c r="AT6" s="42"/>
      <c r="AU6" s="3"/>
      <c r="AV6" s="4"/>
      <c r="AW6" s="42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46</v>
      </c>
      <c r="B7" s="38">
        <v>45450</v>
      </c>
      <c r="C7" s="18">
        <v>0.64</v>
      </c>
      <c r="D7" s="49">
        <v>0.57999999999999996</v>
      </c>
      <c r="E7" s="36">
        <v>0.97</v>
      </c>
      <c r="F7" s="31" t="s">
        <v>36</v>
      </c>
      <c r="G7" s="8">
        <v>56.5</v>
      </c>
      <c r="H7" s="3">
        <v>56.5</v>
      </c>
      <c r="I7" s="8">
        <v>33.799999999999997</v>
      </c>
      <c r="J7" s="42">
        <v>-0.40300000000000002</v>
      </c>
      <c r="K7" s="3">
        <v>113</v>
      </c>
      <c r="L7" s="61">
        <f t="shared" si="0"/>
        <v>2</v>
      </c>
      <c r="M7" s="4">
        <v>18.899999999999999</v>
      </c>
      <c r="N7" s="42">
        <v>-0.441</v>
      </c>
      <c r="O7" s="3">
        <v>147</v>
      </c>
      <c r="P7" s="4">
        <v>10.3</v>
      </c>
      <c r="Q7" s="42">
        <v>-0.45200000000000001</v>
      </c>
      <c r="R7" s="3">
        <v>165.3</v>
      </c>
      <c r="S7" s="63">
        <f t="shared" si="1"/>
        <v>2.9256637168141597</v>
      </c>
      <c r="T7" s="4">
        <v>6.7</v>
      </c>
      <c r="U7" s="42">
        <v>-0.35699999999999998</v>
      </c>
      <c r="V7" s="3">
        <v>177.5</v>
      </c>
      <c r="W7" s="4">
        <v>4.3</v>
      </c>
      <c r="X7" s="42">
        <v>-0.36099999999999999</v>
      </c>
      <c r="Y7" s="3">
        <v>184.7</v>
      </c>
      <c r="Z7" s="4">
        <v>2.7</v>
      </c>
      <c r="AA7" s="42">
        <v>-0.371</v>
      </c>
      <c r="AB7" s="3">
        <v>189.3</v>
      </c>
      <c r="AC7" s="4">
        <v>1.3</v>
      </c>
      <c r="AD7" s="42">
        <v>-0.502</v>
      </c>
      <c r="AE7" s="3">
        <v>191.8</v>
      </c>
      <c r="AF7" s="63">
        <f>SUM(AE7/G7)</f>
        <v>3.3946902654867257</v>
      </c>
      <c r="AG7" s="4"/>
      <c r="AH7" s="42"/>
      <c r="AI7" s="3"/>
      <c r="AJ7" s="4"/>
      <c r="AK7" s="42"/>
      <c r="AL7" s="3"/>
      <c r="AM7" s="4"/>
      <c r="AN7" s="42"/>
      <c r="AO7" s="3"/>
      <c r="AP7" s="4"/>
      <c r="AQ7" s="42"/>
      <c r="AR7" s="1"/>
      <c r="AS7" s="4"/>
      <c r="AT7" s="42"/>
      <c r="AU7" s="3"/>
      <c r="AV7" s="4"/>
      <c r="AW7" s="42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47</v>
      </c>
      <c r="B8" s="38">
        <v>45457</v>
      </c>
      <c r="C8" s="30">
        <v>0.92</v>
      </c>
      <c r="D8" s="36">
        <v>0.88</v>
      </c>
      <c r="E8" s="36">
        <v>0.95</v>
      </c>
      <c r="F8" s="31" t="s">
        <v>42</v>
      </c>
      <c r="G8" s="8">
        <v>154.19999999999999</v>
      </c>
      <c r="H8" s="3">
        <v>154.19999999999999</v>
      </c>
      <c r="I8" s="8">
        <v>101.2</v>
      </c>
      <c r="J8" s="42">
        <v>-0.34399999999999997</v>
      </c>
      <c r="K8" s="3">
        <v>356.4</v>
      </c>
      <c r="L8" s="61">
        <f t="shared" si="0"/>
        <v>2.3112840466926072</v>
      </c>
      <c r="M8" s="4">
        <v>57.5</v>
      </c>
      <c r="N8" s="42">
        <v>-0.432</v>
      </c>
      <c r="O8" s="3">
        <v>469.4</v>
      </c>
      <c r="P8" s="4">
        <v>30.3</v>
      </c>
      <c r="Q8" s="42">
        <v>-0.47299999999999998</v>
      </c>
      <c r="R8" s="3">
        <v>534.1</v>
      </c>
      <c r="S8" s="63">
        <f t="shared" si="1"/>
        <v>3.4636835278858631</v>
      </c>
      <c r="T8" s="4">
        <v>19.899999999999999</v>
      </c>
      <c r="U8" s="42">
        <v>-0.34100000000000003</v>
      </c>
      <c r="V8" s="3">
        <v>571.79999999999995</v>
      </c>
      <c r="W8" s="4">
        <v>12.8</v>
      </c>
      <c r="X8" s="42">
        <v>-0.35699999999999998</v>
      </c>
      <c r="Y8" s="3">
        <v>596.4</v>
      </c>
      <c r="Z8" s="4">
        <v>8.6</v>
      </c>
      <c r="AA8" s="42">
        <v>-0.32800000000000001</v>
      </c>
      <c r="AB8" s="3">
        <v>613.70000000000005</v>
      </c>
      <c r="AC8" s="4"/>
      <c r="AD8" s="42"/>
      <c r="AE8" s="3"/>
      <c r="AF8" s="19"/>
      <c r="AG8" s="4"/>
      <c r="AH8" s="42"/>
      <c r="AI8" s="3"/>
      <c r="AJ8" s="4"/>
      <c r="AK8" s="42"/>
      <c r="AL8" s="3"/>
      <c r="AM8" s="4"/>
      <c r="AN8" s="42"/>
      <c r="AO8" s="3"/>
      <c r="AP8" s="4"/>
      <c r="AQ8" s="42"/>
      <c r="AR8" s="1"/>
      <c r="AS8" s="4"/>
      <c r="AT8" s="42"/>
      <c r="AU8" s="3"/>
      <c r="AV8" s="4"/>
      <c r="AW8" s="42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48</v>
      </c>
      <c r="B9" s="38">
        <v>45471</v>
      </c>
      <c r="C9" s="30">
        <v>0.85</v>
      </c>
      <c r="D9" s="45">
        <v>0.79</v>
      </c>
      <c r="E9" s="45">
        <v>0.71</v>
      </c>
      <c r="F9" s="17" t="s">
        <v>43</v>
      </c>
      <c r="G9" s="8">
        <v>52.2</v>
      </c>
      <c r="H9" s="3">
        <v>52.2</v>
      </c>
      <c r="I9" s="8">
        <v>20.6</v>
      </c>
      <c r="J9" s="42">
        <v>-0.60499999999999998</v>
      </c>
      <c r="K9" s="3">
        <v>93.9</v>
      </c>
      <c r="L9" s="21">
        <f t="shared" si="0"/>
        <v>1.7988505747126438</v>
      </c>
      <c r="M9" s="4">
        <v>11.4</v>
      </c>
      <c r="N9" s="42">
        <v>-0.44900000000000001</v>
      </c>
      <c r="O9" s="3">
        <v>115.8</v>
      </c>
      <c r="P9" s="4">
        <v>6.3</v>
      </c>
      <c r="Q9" s="42">
        <v>-0.442</v>
      </c>
      <c r="R9" s="3">
        <v>127.9</v>
      </c>
      <c r="S9" s="62">
        <f t="shared" si="1"/>
        <v>2.4501915708812261</v>
      </c>
      <c r="T9" s="4">
        <v>3.1</v>
      </c>
      <c r="U9" s="42">
        <v>-0.51200000000000001</v>
      </c>
      <c r="V9" s="3">
        <v>134.30000000000001</v>
      </c>
      <c r="W9" s="4"/>
      <c r="X9" s="42"/>
      <c r="Y9" s="3"/>
      <c r="Z9" s="4"/>
      <c r="AA9" s="42"/>
      <c r="AB9" s="3"/>
      <c r="AC9" s="4"/>
      <c r="AD9" s="42"/>
      <c r="AE9" s="3"/>
      <c r="AF9" s="19"/>
      <c r="AG9" s="4"/>
      <c r="AH9" s="42"/>
      <c r="AI9" s="3"/>
      <c r="AJ9" s="4"/>
      <c r="AK9" s="42"/>
      <c r="AL9" s="3"/>
      <c r="AM9" s="4"/>
      <c r="AN9" s="42"/>
      <c r="AO9" s="3"/>
      <c r="AP9" s="4"/>
      <c r="AQ9" s="42"/>
      <c r="AR9" s="1"/>
      <c r="AS9" s="4"/>
      <c r="AT9" s="42"/>
      <c r="AU9" s="3"/>
      <c r="AV9" s="4"/>
      <c r="AW9" s="42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49</v>
      </c>
      <c r="B10" s="38">
        <v>45471</v>
      </c>
      <c r="C10" s="50">
        <v>0.42</v>
      </c>
      <c r="D10" s="49">
        <v>0.16</v>
      </c>
      <c r="E10" s="45">
        <v>0.69</v>
      </c>
      <c r="F10" s="17" t="s">
        <v>50</v>
      </c>
      <c r="G10" s="8">
        <v>11.1</v>
      </c>
      <c r="H10" s="3">
        <v>11.1</v>
      </c>
      <c r="I10" s="8">
        <v>5.4</v>
      </c>
      <c r="J10" s="42">
        <v>-0.51500000000000001</v>
      </c>
      <c r="K10" s="3">
        <v>22.1</v>
      </c>
      <c r="L10" s="61">
        <f t="shared" si="0"/>
        <v>1.9909909909909911</v>
      </c>
      <c r="M10" s="4">
        <v>2.2000000000000002</v>
      </c>
      <c r="N10" s="42">
        <v>-0.58399999999999996</v>
      </c>
      <c r="O10" s="3">
        <v>26.8</v>
      </c>
      <c r="P10" s="4">
        <v>0.7</v>
      </c>
      <c r="Q10" s="42">
        <v>-0.69399999999999995</v>
      </c>
      <c r="R10" s="3">
        <v>28.5</v>
      </c>
      <c r="S10" s="19">
        <f t="shared" si="1"/>
        <v>2.5675675675675675</v>
      </c>
      <c r="T10" s="4">
        <v>0.1</v>
      </c>
      <c r="U10" s="42">
        <v>-0.88800000000000001</v>
      </c>
      <c r="V10" s="3">
        <v>28.9</v>
      </c>
      <c r="W10" s="4"/>
      <c r="X10" s="42"/>
      <c r="Y10" s="3"/>
      <c r="Z10" s="4"/>
      <c r="AA10" s="42"/>
      <c r="AB10" s="3"/>
      <c r="AC10" s="4"/>
      <c r="AD10" s="42"/>
      <c r="AE10" s="3"/>
      <c r="AF10" s="19"/>
      <c r="AG10" s="4"/>
      <c r="AH10" s="42"/>
      <c r="AI10" s="3"/>
      <c r="AJ10" s="4"/>
      <c r="AK10" s="42"/>
      <c r="AL10" s="3"/>
      <c r="AM10" s="4"/>
      <c r="AN10" s="42"/>
      <c r="AO10" s="3"/>
      <c r="AP10" s="4"/>
      <c r="AQ10" s="42"/>
      <c r="AR10" s="1"/>
      <c r="AS10" s="4"/>
      <c r="AT10" s="42"/>
      <c r="AU10" s="3"/>
      <c r="AV10" s="4"/>
      <c r="AW10" s="42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51</v>
      </c>
      <c r="B11" s="38">
        <v>45476</v>
      </c>
      <c r="C11" s="50">
        <v>0.55000000000000004</v>
      </c>
      <c r="D11" s="49">
        <v>0.43</v>
      </c>
      <c r="E11" s="36">
        <v>0.89</v>
      </c>
      <c r="F11" s="31" t="s">
        <v>42</v>
      </c>
      <c r="G11" s="8">
        <v>75</v>
      </c>
      <c r="H11" s="3">
        <v>122.6</v>
      </c>
      <c r="I11" s="8">
        <v>43.6</v>
      </c>
      <c r="J11" s="42">
        <v>-0.41899999999999998</v>
      </c>
      <c r="K11" s="3">
        <v>210.1</v>
      </c>
      <c r="L11" s="61">
        <f t="shared" si="0"/>
        <v>2.8013333333333335</v>
      </c>
      <c r="M11" s="4">
        <v>24.4</v>
      </c>
      <c r="N11" s="42">
        <v>-0.44</v>
      </c>
      <c r="O11" s="3">
        <v>260.10000000000002</v>
      </c>
      <c r="P11" s="4">
        <v>14.6</v>
      </c>
      <c r="Q11" s="42">
        <v>-0.40300000000000002</v>
      </c>
      <c r="R11" s="3">
        <v>291.39999999999998</v>
      </c>
      <c r="S11" s="63">
        <f t="shared" si="1"/>
        <v>3.8853333333333331</v>
      </c>
      <c r="T11" s="4"/>
      <c r="U11" s="42"/>
      <c r="V11" s="3"/>
      <c r="W11" s="4"/>
      <c r="X11" s="42"/>
      <c r="Y11" s="3"/>
      <c r="Z11" s="4"/>
      <c r="AA11" s="42"/>
      <c r="AB11" s="3"/>
      <c r="AC11" s="4"/>
      <c r="AD11" s="42"/>
      <c r="AE11" s="3"/>
      <c r="AF11" s="19"/>
      <c r="AG11" s="4"/>
      <c r="AH11" s="42"/>
      <c r="AI11" s="3"/>
      <c r="AJ11" s="4"/>
      <c r="AK11" s="42"/>
      <c r="AL11" s="3"/>
      <c r="AM11" s="4"/>
      <c r="AN11" s="42"/>
      <c r="AO11" s="3"/>
      <c r="AP11" s="4"/>
      <c r="AQ11" s="42"/>
      <c r="AR11" s="1"/>
      <c r="AS11" s="4"/>
      <c r="AT11" s="42"/>
      <c r="AU11" s="3"/>
      <c r="AV11" s="4"/>
      <c r="AW11" s="42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45492</v>
      </c>
      <c r="C12" s="18">
        <v>0.78</v>
      </c>
      <c r="D12" s="45">
        <v>0.74</v>
      </c>
      <c r="E12" s="36">
        <v>0.94</v>
      </c>
      <c r="F12" s="31" t="s">
        <v>36</v>
      </c>
      <c r="G12" s="8">
        <v>81</v>
      </c>
      <c r="H12" s="3">
        <v>81</v>
      </c>
      <c r="I12" s="8">
        <v>34.9</v>
      </c>
      <c r="J12" s="42">
        <v>-0.56899999999999995</v>
      </c>
      <c r="K12" s="3">
        <v>154.6</v>
      </c>
      <c r="L12" s="61">
        <f t="shared" si="0"/>
        <v>1.9086419753086419</v>
      </c>
      <c r="M12" s="4"/>
      <c r="N12" s="42"/>
      <c r="O12" s="3"/>
      <c r="P12" s="4"/>
      <c r="Q12" s="42"/>
      <c r="R12" s="3"/>
      <c r="S12" s="19"/>
      <c r="T12" s="4"/>
      <c r="U12" s="42"/>
      <c r="V12" s="3"/>
      <c r="W12" s="4"/>
      <c r="X12" s="42"/>
      <c r="Y12" s="3"/>
      <c r="Z12" s="4"/>
      <c r="AA12" s="42"/>
      <c r="AB12" s="3"/>
      <c r="AC12" s="4"/>
      <c r="AD12" s="42"/>
      <c r="AE12" s="3"/>
      <c r="AF12" s="19"/>
      <c r="AG12" s="4"/>
      <c r="AH12" s="42"/>
      <c r="AI12" s="3"/>
      <c r="AJ12" s="4"/>
      <c r="AK12" s="42"/>
      <c r="AL12" s="3"/>
      <c r="AM12" s="4"/>
      <c r="AN12" s="42"/>
      <c r="AO12" s="3"/>
      <c r="AP12" s="4"/>
      <c r="AQ12" s="42"/>
      <c r="AR12" s="1"/>
      <c r="AS12" s="4"/>
      <c r="AT12" s="42"/>
      <c r="AU12" s="3"/>
      <c r="AV12" s="4"/>
      <c r="AW12" s="42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45499</v>
      </c>
      <c r="C13" s="30">
        <v>0.8</v>
      </c>
      <c r="D13" s="45">
        <v>0.63</v>
      </c>
      <c r="E13" s="36">
        <v>0.97</v>
      </c>
      <c r="F13" s="31" t="s">
        <v>42</v>
      </c>
      <c r="G13" s="8">
        <v>211.4</v>
      </c>
      <c r="H13" s="3">
        <v>211.4</v>
      </c>
      <c r="I13" s="8"/>
      <c r="J13" s="42"/>
      <c r="K13" s="3"/>
      <c r="L13" s="21"/>
      <c r="M13" s="4"/>
      <c r="N13" s="42"/>
      <c r="O13" s="3"/>
      <c r="P13" s="4"/>
      <c r="Q13" s="42"/>
      <c r="R13" s="3"/>
      <c r="S13" s="19"/>
      <c r="T13" s="4"/>
      <c r="U13" s="42"/>
      <c r="V13" s="3"/>
      <c r="W13" s="4"/>
      <c r="X13" s="42"/>
      <c r="Y13" s="3"/>
      <c r="Z13" s="4"/>
      <c r="AA13" s="42"/>
      <c r="AB13" s="3"/>
      <c r="AC13" s="4"/>
      <c r="AD13" s="42"/>
      <c r="AE13" s="3"/>
      <c r="AF13" s="19"/>
      <c r="AG13" s="4"/>
      <c r="AH13" s="42"/>
      <c r="AI13" s="3"/>
      <c r="AJ13" s="4"/>
      <c r="AK13" s="42"/>
      <c r="AL13" s="3"/>
      <c r="AM13" s="4"/>
      <c r="AN13" s="42"/>
      <c r="AO13" s="3"/>
      <c r="AP13" s="4"/>
      <c r="AQ13" s="42"/>
      <c r="AR13" s="1"/>
      <c r="AS13" s="4"/>
      <c r="AT13" s="42"/>
      <c r="AU13" s="3"/>
      <c r="AV13" s="4"/>
      <c r="AW13" s="42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ht="13.5" thickBot="1" x14ac:dyDescent="0.25">
      <c r="A14" s="33"/>
      <c r="B14" s="39"/>
      <c r="C14" s="46"/>
      <c r="D14" s="47"/>
      <c r="E14" s="47"/>
      <c r="F14" s="48"/>
      <c r="G14" s="11"/>
      <c r="H14" s="10"/>
      <c r="I14" s="11"/>
      <c r="J14" s="43"/>
      <c r="K14" s="10"/>
      <c r="L14" s="20"/>
      <c r="M14" s="9"/>
      <c r="N14" s="43"/>
      <c r="O14" s="10"/>
      <c r="P14" s="9"/>
      <c r="Q14" s="43"/>
      <c r="R14" s="10"/>
      <c r="S14" s="20"/>
      <c r="T14" s="9"/>
      <c r="U14" s="43"/>
      <c r="V14" s="10"/>
      <c r="W14" s="9"/>
      <c r="X14" s="43"/>
      <c r="Y14" s="10"/>
      <c r="Z14" s="9"/>
      <c r="AA14" s="43"/>
      <c r="AB14" s="10"/>
      <c r="AC14" s="9"/>
      <c r="AD14" s="43"/>
      <c r="AE14" s="10"/>
      <c r="AF14" s="20"/>
      <c r="AG14" s="9"/>
      <c r="AH14" s="43"/>
      <c r="AI14" s="10"/>
      <c r="AJ14" s="9"/>
      <c r="AK14" s="43"/>
      <c r="AL14" s="10"/>
      <c r="AM14" s="9"/>
      <c r="AN14" s="43"/>
      <c r="AO14" s="10"/>
      <c r="AP14" s="9"/>
      <c r="AQ14" s="43"/>
      <c r="AR14" s="12"/>
      <c r="AS14" s="9"/>
      <c r="AT14" s="43"/>
      <c r="AU14" s="10"/>
      <c r="AV14" s="9"/>
      <c r="AW14" s="43"/>
      <c r="AX14" s="10"/>
      <c r="AY14" s="9"/>
      <c r="AZ14" s="28"/>
      <c r="BA14" s="10"/>
      <c r="BB14" s="9"/>
      <c r="BC14" s="28"/>
      <c r="BD14" s="10"/>
      <c r="BE14" s="9"/>
      <c r="BF14" s="28"/>
      <c r="BG14" s="10"/>
      <c r="BH14" s="9"/>
      <c r="BI14" s="28"/>
      <c r="BJ14" s="10"/>
    </row>
    <row r="16" spans="1:62" x14ac:dyDescent="0.2">
      <c r="C16" s="22" t="s">
        <v>18</v>
      </c>
      <c r="D16" s="22" t="s">
        <v>18</v>
      </c>
      <c r="E16" s="22" t="s">
        <v>18</v>
      </c>
      <c r="F16" s="22" t="s">
        <v>19</v>
      </c>
      <c r="L16" s="22" t="s">
        <v>20</v>
      </c>
      <c r="S16" s="22" t="s">
        <v>21</v>
      </c>
      <c r="AF16" s="22" t="s">
        <v>21</v>
      </c>
    </row>
    <row r="17" spans="3:32" x14ac:dyDescent="0.2">
      <c r="C17" s="16" t="s">
        <v>22</v>
      </c>
      <c r="D17" s="16" t="s">
        <v>22</v>
      </c>
      <c r="E17" s="16" t="s">
        <v>22</v>
      </c>
      <c r="F17" s="16" t="s">
        <v>23</v>
      </c>
      <c r="L17" s="16" t="s">
        <v>24</v>
      </c>
      <c r="S17" s="16" t="s">
        <v>25</v>
      </c>
      <c r="AF17" s="16" t="s">
        <v>26</v>
      </c>
    </row>
    <row r="18" spans="3:32" x14ac:dyDescent="0.2">
      <c r="C18" s="23" t="s">
        <v>27</v>
      </c>
      <c r="D18" s="23" t="s">
        <v>27</v>
      </c>
      <c r="E18" s="23" t="s">
        <v>27</v>
      </c>
      <c r="F18" s="23" t="s">
        <v>28</v>
      </c>
      <c r="L18" s="23" t="s">
        <v>29</v>
      </c>
      <c r="S18" s="23" t="s">
        <v>30</v>
      </c>
      <c r="AF18" s="23" t="s">
        <v>31</v>
      </c>
    </row>
  </sheetData>
  <mergeCells count="18"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  <mergeCell ref="BE1:BG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2024-07-30T03:44:35Z</dcterms:modified>
</cp:coreProperties>
</file>